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1 MEUS\Markets\IDEM\Pre &amp; Post trade paramenters\2021\"/>
    </mc:Choice>
  </mc:AlternateContent>
  <xr:revisionPtr revIDLastSave="0" documentId="13_ncr:1_{F678EF19-F920-4396-BCB9-A4BEF68F575A}" xr6:coauthVersionLast="45" xr6:coauthVersionMax="45" xr10:uidLastSave="{00000000-0000-0000-0000-000000000000}"/>
  <bookViews>
    <workbookView xWindow="-120" yWindow="-120" windowWidth="21840" windowHeight="1314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externalReferences>
    <externalReference r:id="rId9"/>
  </externalReferences>
  <definedNames>
    <definedName name="_xlnm._FilterDatabase" localSheetId="2" hidden="1">'Stock options'!$C$6:$J$82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5" l="1"/>
  <c r="B10" i="5"/>
  <c r="B11" i="5"/>
  <c r="B12" i="5"/>
  <c r="B13" i="5"/>
  <c r="B14" i="5"/>
  <c r="B15" i="5"/>
  <c r="B16" i="5"/>
  <c r="B17" i="5"/>
  <c r="B18" i="5"/>
  <c r="B19" i="5"/>
  <c r="B20" i="5"/>
  <c r="B21" i="5"/>
  <c r="B22" i="5"/>
  <c r="B23" i="5"/>
  <c r="B24" i="5"/>
  <c r="B25" i="5"/>
  <c r="B26" i="5"/>
  <c r="B27" i="5"/>
  <c r="B28" i="5"/>
  <c r="B29" i="5"/>
  <c r="B30" i="5"/>
  <c r="B31" i="5"/>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 i="5"/>
  <c r="B8" i="3"/>
  <c r="B8" i="2"/>
  <c r="I17" i="3"/>
  <c r="G17" i="3"/>
  <c r="F17" i="3"/>
  <c r="J21" i="2"/>
  <c r="H21" i="2"/>
  <c r="G21" i="2"/>
  <c r="B8" i="8"/>
  <c r="B9" i="8"/>
  <c r="B10" i="8"/>
  <c r="B11" i="8"/>
  <c r="B12" i="8"/>
  <c r="B13" i="8"/>
</calcChain>
</file>

<file path=xl/sharedStrings.xml><?xml version="1.0" encoding="utf-8"?>
<sst xmlns="http://schemas.openxmlformats.org/spreadsheetml/2006/main" count="591" uniqueCount="306">
  <si>
    <t>Futures e opzioni su indici azionari (le dimensioni minime sono espresse in numero di contratti standard / lotti)</t>
  </si>
  <si>
    <t>Equity index futures and options (minimum sizes are expressed in number of standard contracts / lots)</t>
  </si>
  <si>
    <t>Underlying 
ticker</t>
  </si>
  <si>
    <t>Minimum size for negotiated transactions</t>
  </si>
  <si>
    <t>Minimum size for negotiated transactions "outside BBO"</t>
  </si>
  <si>
    <t>FIB</t>
  </si>
  <si>
    <t>MINI</t>
  </si>
  <si>
    <t>FTSE MIB DIVIDEND index futures</t>
  </si>
  <si>
    <t>FDIV</t>
  </si>
  <si>
    <t>FTSE ITALIA PIR MID CAP index futures</t>
  </si>
  <si>
    <t>MCAP</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</si>
  <si>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</si>
  <si>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</si>
  <si>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</si>
  <si>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</si>
  <si>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</si>
  <si>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</si>
  <si>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</si>
  <si>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</si>
  <si>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</si>
  <si>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</si>
  <si>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</si>
  <si>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</si>
  <si>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</si>
  <si>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</si>
  <si>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</si>
  <si>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</si>
  <si>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</si>
  <si>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</si>
  <si>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</si>
  <si>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</si>
  <si>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</si>
  <si>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</si>
  <si>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</si>
  <si>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</si>
  <si>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</si>
  <si>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</si>
  <si>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</si>
  <si>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</si>
  <si>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</si>
  <si>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</si>
  <si>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</si>
  <si>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</si>
  <si>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</si>
  <si>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</si>
  <si>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</si>
  <si>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</si>
  <si>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</si>
  <si>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</si>
  <si>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</si>
  <si>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t>
  </si>
  <si>
    <t>CNH INDUSTRIAL</t>
  </si>
  <si>
    <t>CNHI</t>
  </si>
  <si>
    <t>CIR</t>
  </si>
  <si>
    <t>CREDITO VALTELLINESE</t>
  </si>
  <si>
    <t>CVAL</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</si>
  <si>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</si>
  <si>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</si>
  <si>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</si>
  <si>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</si>
  <si>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</si>
  <si>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</si>
  <si>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</si>
  <si>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</si>
  <si>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</si>
  <si>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</si>
  <si>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</si>
  <si>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</si>
  <si>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</si>
  <si>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</si>
  <si>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</si>
  <si>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</si>
  <si>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</si>
  <si>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</si>
  <si>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</si>
  <si>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</si>
  <si>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</si>
  <si>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</si>
  <si>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</si>
  <si>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</si>
  <si>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</si>
  <si>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</si>
  <si>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</si>
  <si>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</si>
  <si>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</si>
  <si>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</si>
  <si>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</si>
  <si>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</si>
  <si>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</si>
  <si>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</si>
  <si>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</si>
  <si>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</si>
  <si>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</si>
  <si>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</si>
  <si>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</si>
  <si>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</si>
  <si>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</si>
  <si>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</si>
  <si>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</si>
  <si>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</si>
  <si>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</si>
  <si>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</si>
  <si>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</si>
  <si>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</si>
  <si>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</si>
  <si>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</si>
  <si>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</si>
  <si>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</si>
  <si>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</si>
  <si>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</si>
  <si>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</si>
  <si>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</si>
  <si>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</si>
  <si>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</si>
  <si>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</si>
  <si>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</si>
  <si>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</si>
  <si>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</si>
  <si>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</si>
  <si>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</si>
  <si>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</si>
  <si>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</si>
  <si>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</si>
  <si>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</si>
  <si>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</si>
  <si>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</si>
  <si>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</si>
  <si>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</si>
  <si>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</si>
  <si>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</si>
  <si>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</si>
  <si>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</si>
  <si>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</si>
  <si>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</si>
  <si>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</si>
  <si>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</si>
  <si>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</si>
  <si>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</si>
  <si>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CATTOLICA ASSICURAZIONI</t>
  </si>
  <si>
    <t>CASS</t>
  </si>
  <si>
    <t>BBVA</t>
  </si>
  <si>
    <t>BANCO SANTANDER</t>
  </si>
  <si>
    <t>SANT</t>
  </si>
  <si>
    <t>BNP PARIBAS</t>
  </si>
  <si>
    <t>BNP</t>
  </si>
  <si>
    <t>DEUTSCHE BANK</t>
  </si>
  <si>
    <t>DBK</t>
  </si>
  <si>
    <t>IBERDROLA</t>
  </si>
  <si>
    <t>SOCIETE GENERALE</t>
  </si>
  <si>
    <t>GLE</t>
  </si>
  <si>
    <t>TELEFONICA</t>
  </si>
  <si>
    <t>TEF</t>
  </si>
  <si>
    <t>Futures su dividendi azionari (le dimensioni minime sono espresse in numero di contratti standard / lotti)</t>
  </si>
  <si>
    <t>Ultimo aggiornamento / Last update:</t>
  </si>
  <si>
    <t>Versione / Version:</t>
  </si>
  <si>
    <t>Nessun limite / No limit</t>
  </si>
  <si>
    <t>IDEBM</t>
  </si>
  <si>
    <t>IDEBQ</t>
  </si>
  <si>
    <t>IDEBY</t>
  </si>
  <si>
    <t>IDEPM</t>
  </si>
  <si>
    <t>IDEPQ</t>
  </si>
  <si>
    <t>IDEPY</t>
  </si>
  <si>
    <t>DWHEAT</t>
  </si>
  <si>
    <t>Futures su commodity (le dimensioni minime sono espresse in numero di contratti standard / lotti)</t>
  </si>
  <si>
    <t>Commodity futures (minimum sizes are expressed in number of standard contracts / lots)</t>
  </si>
  <si>
    <t>3.1.2018</t>
  </si>
  <si>
    <t>28.5.2018</t>
  </si>
  <si>
    <t>10.5.2018</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</si>
  <si>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</si>
  <si>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</si>
  <si>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</si>
  <si>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</si>
  <si>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</si>
  <si>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</si>
  <si>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</si>
  <si>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</si>
  <si>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</si>
  <si>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</si>
  <si>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</si>
  <si>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</si>
  <si>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</si>
  <si>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</si>
  <si>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</si>
  <si>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</si>
  <si>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</si>
  <si>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</si>
  <si>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</si>
  <si>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</si>
  <si>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</si>
  <si>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</si>
  <si>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</si>
  <si>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</si>
  <si>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</si>
  <si>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</si>
  <si>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</si>
  <si>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</si>
  <si>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</si>
  <si>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</si>
  <si>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Futures su azioni europee (le dimensioni minime sono espresse in numero di contratti standard / lotti)</t>
  </si>
  <si>
    <t>European stock futures (minimum sizes are expressed in number of standard contracts / lots)</t>
  </si>
  <si>
    <t>Stock dividend futures (minimum sizes are expressed in number of standard contracts / lots)</t>
  </si>
  <si>
    <t>Durum wheat futures</t>
  </si>
  <si>
    <t>11.03.2019</t>
  </si>
  <si>
    <t>27.05.2019</t>
  </si>
  <si>
    <t>NEXI</t>
  </si>
  <si>
    <t>PIRELLI &amp; C</t>
  </si>
  <si>
    <t>Effective date</t>
  </si>
  <si>
    <t>Italian power futures (baseload and peakload contracts)</t>
  </si>
  <si>
    <t>Review history</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</si>
  <si>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</si>
  <si>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</si>
  <si>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</si>
  <si>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</si>
  <si>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</si>
  <si>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</si>
  <si>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</si>
  <si>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</si>
  <si>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</si>
  <si>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</si>
  <si>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</si>
  <si>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</si>
  <si>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</si>
  <si>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</si>
  <si>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</si>
  <si>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</si>
  <si>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</si>
  <si>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</si>
  <si>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</si>
  <si>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</si>
  <si>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</si>
  <si>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21.09.2020</t>
  </si>
  <si>
    <t>Prodotto</t>
  </si>
  <si>
    <t>Product</t>
  </si>
  <si>
    <t>Codice prodotto</t>
  </si>
  <si>
    <t>Dimensione minima per differimento informativa post-trade contratti (deferrals)</t>
  </si>
  <si>
    <t>Minimum size for post-trade deferrals (for executed transactions)</t>
  </si>
  <si>
    <t>FTSE MIB index futures (FIB)</t>
  </si>
  <si>
    <t>FTSE MIB index minifutures (miniFIB)</t>
  </si>
  <si>
    <t>MICRO</t>
  </si>
  <si>
    <t>FTSE MIB index options (MIBO)</t>
  </si>
  <si>
    <t>Sottostante</t>
  </si>
  <si>
    <t>Ticker sottostante</t>
  </si>
  <si>
    <t>Underlying</t>
  </si>
  <si>
    <t>CERVED GROUP</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</si>
  <si>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</si>
  <si>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</si>
  <si>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</si>
  <si>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</si>
  <si>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</si>
  <si>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</si>
  <si>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</si>
  <si>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</si>
  <si>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</si>
  <si>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</si>
  <si>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</si>
  <si>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</si>
  <si>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</si>
  <si>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</si>
  <si>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</si>
  <si>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</si>
  <si>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</si>
  <si>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</si>
  <si>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</si>
  <si>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</si>
  <si>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</si>
  <si>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</si>
  <si>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</si>
  <si>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</si>
  <si>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</si>
  <si>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</si>
  <si>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</si>
  <si>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</si>
  <si>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</si>
  <si>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</si>
  <si>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</si>
  <si>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</si>
  <si>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</si>
  <si>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</si>
  <si>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</si>
  <si>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</si>
  <si>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</si>
  <si>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</si>
  <si>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Updated minimum size for negotiated transactions and post-trade deferrals</t>
  </si>
  <si>
    <t>New derivatives contracts listing</t>
  </si>
  <si>
    <t>Scadenze settimanali</t>
  </si>
  <si>
    <t>Weekly expiries</t>
  </si>
  <si>
    <t>European style contracts (cash and/or physical settled)</t>
  </si>
  <si>
    <t>Contratti con stile Europeo (cash e/o physical settled)</t>
  </si>
  <si>
    <t>Contratti cash settled</t>
  </si>
  <si>
    <t>Cash settled contracts</t>
  </si>
  <si>
    <t>5.10.2020</t>
  </si>
  <si>
    <t>Corporate action and new derivatives contracts listing</t>
  </si>
  <si>
    <t>7.12.2020</t>
  </si>
  <si>
    <t>SO</t>
  </si>
  <si>
    <t>Update maximum allowed deviation percentage from BBO for negotiated transactions "outside BBO"</t>
  </si>
  <si>
    <t>Maximum allowed deviation % from BBO for negotiated transactions "outside BBO" (American style / European style)</t>
  </si>
  <si>
    <t>% di scostamento massima dal BBO per operazioni concordate "outside BBO"</t>
  </si>
  <si>
    <t>Maximum allowed deviation % from BBO for negotiated transactions "outside BBO"</t>
  </si>
  <si>
    <t>20% / 40%</t>
  </si>
  <si>
    <t>FTSE MIB index microfutures (microFIB)</t>
  </si>
  <si>
    <t>% di scostamento massima dal BBO per operazioni concordate "outside BBO"
(stile Americano / stile Europeo)</t>
  </si>
  <si>
    <t>SO, ISF, SDF</t>
  </si>
  <si>
    <t>STELLANTIS</t>
  </si>
  <si>
    <t>STLA</t>
  </si>
  <si>
    <t>1STLA</t>
  </si>
  <si>
    <t>18.01.2021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</si>
</sst>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s>
  <fonts count="73">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9" applyNumberFormat="0"/>
    <xf numFmtId="165" fontId="1" fillId="0" borderId="0" applyFont="0" applyFill="0" applyBorder="0" applyAlignment="0" applyProtection="0"/>
    <xf numFmtId="170"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21" applyNumberFormat="0" applyAlignment="0" applyProtection="0"/>
    <xf numFmtId="0" fontId="33" fillId="15" borderId="22" applyNumberFormat="0" applyAlignment="0" applyProtection="0"/>
    <xf numFmtId="0" fontId="34" fillId="15" borderId="21" applyNumberFormat="0" applyAlignment="0" applyProtection="0"/>
    <xf numFmtId="0" fontId="35" fillId="0" borderId="23" applyNumberFormat="0" applyFill="0" applyAlignment="0" applyProtection="0"/>
    <xf numFmtId="0" fontId="36" fillId="16" borderId="24" applyNumberFormat="0" applyAlignment="0" applyProtection="0"/>
    <xf numFmtId="0" fontId="37" fillId="0" borderId="0" applyNumberFormat="0" applyFill="0" applyBorder="0" applyAlignment="0" applyProtection="0"/>
    <xf numFmtId="0" fontId="1" fillId="6" borderId="8"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0" fillId="40" borderId="0" applyNumberFormat="0" applyBorder="0" applyAlignment="0" applyProtection="0"/>
    <xf numFmtId="0" fontId="44" fillId="59" borderId="0" applyNumberFormat="0" applyBorder="0" applyAlignment="0" applyProtection="0"/>
    <xf numFmtId="0" fontId="41" fillId="26" borderId="0" applyNumberFormat="0" applyBorder="0" applyAlignment="0" applyProtection="0"/>
    <xf numFmtId="0" fontId="44" fillId="58" borderId="0" applyNumberFormat="0" applyBorder="0" applyAlignment="0" applyProtection="0"/>
    <xf numFmtId="178" fontId="70" fillId="0" borderId="0"/>
    <xf numFmtId="0" fontId="8" fillId="0" borderId="0">
      <alignment wrapText="1"/>
    </xf>
    <xf numFmtId="178" fontId="70" fillId="0" borderId="0"/>
    <xf numFmtId="177" fontId="42" fillId="0" borderId="3" applyFill="0" applyProtection="0">
      <alignment horizontal="right"/>
    </xf>
    <xf numFmtId="164" fontId="1" fillId="0" borderId="0" applyFont="0" applyFill="0" applyBorder="0" applyAlignment="0" applyProtection="0"/>
    <xf numFmtId="0" fontId="8" fillId="0" borderId="0"/>
    <xf numFmtId="0" fontId="41" fillId="26" borderId="0" applyNumberFormat="0" applyBorder="0" applyAlignment="0" applyProtection="0"/>
    <xf numFmtId="0" fontId="18" fillId="51" borderId="0" applyNumberFormat="0" applyBorder="0" applyAlignment="0" applyProtection="0"/>
    <xf numFmtId="0" fontId="44" fillId="5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4" fillId="56" borderId="0" applyNumberFormat="0" applyBorder="0" applyAlignment="0" applyProtection="0"/>
    <xf numFmtId="0" fontId="41" fillId="26" borderId="0" applyNumberFormat="0" applyBorder="0" applyAlignment="0" applyProtection="0"/>
    <xf numFmtId="0" fontId="44" fillId="55" borderId="0" applyNumberFormat="0" applyBorder="0" applyAlignment="0" applyProtection="0"/>
    <xf numFmtId="0" fontId="18" fillId="48" borderId="0" applyNumberFormat="0" applyBorder="0" applyAlignment="0" applyProtection="0"/>
    <xf numFmtId="0" fontId="44" fillId="6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7"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4" fillId="60" borderId="0" applyNumberFormat="0" applyBorder="0" applyAlignment="0" applyProtection="0"/>
    <xf numFmtId="0" fontId="41" fillId="26" borderId="0" applyNumberFormat="0" applyBorder="0" applyAlignment="0" applyProtection="0"/>
    <xf numFmtId="0" fontId="49" fillId="50" borderId="26" applyNumberFormat="0" applyAlignment="0" applyProtection="0"/>
    <xf numFmtId="0" fontId="41" fillId="26" borderId="0" applyNumberFormat="0" applyBorder="0" applyAlignment="0" applyProtection="0"/>
    <xf numFmtId="0" fontId="48" fillId="65" borderId="0"/>
    <xf numFmtId="0" fontId="41" fillId="26" borderId="0" applyNumberFormat="0" applyBorder="0" applyAlignment="0" applyProtection="0"/>
    <xf numFmtId="0" fontId="41" fillId="0" borderId="0"/>
    <xf numFmtId="0" fontId="18" fillId="51"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41" fillId="26" borderId="0" applyNumberFormat="0" applyBorder="0" applyAlignment="0" applyProtection="0"/>
    <xf numFmtId="0" fontId="44" fillId="57" borderId="0" applyNumberFormat="0" applyBorder="0" applyAlignment="0" applyProtection="0"/>
    <xf numFmtId="0" fontId="45" fillId="63" borderId="0"/>
    <xf numFmtId="0" fontId="41" fillId="26" borderId="0" applyNumberFormat="0" applyBorder="0" applyAlignment="0" applyProtection="0"/>
    <xf numFmtId="0" fontId="44" fillId="55" borderId="0" applyNumberFormat="0" applyBorder="0" applyAlignment="0" applyProtection="0"/>
    <xf numFmtId="0" fontId="44" fillId="61" borderId="0" applyNumberFormat="0" applyBorder="0" applyAlignment="0" applyProtection="0"/>
    <xf numFmtId="0" fontId="41" fillId="26" borderId="0" applyNumberFormat="0" applyBorder="0" applyAlignment="0" applyProtection="0"/>
    <xf numFmtId="0" fontId="44" fillId="53"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8" fillId="43" borderId="0" applyNumberFormat="0" applyBorder="0" applyAlignment="0" applyProtection="0"/>
    <xf numFmtId="0" fontId="47" fillId="64" borderId="0">
      <alignment vertical="center"/>
    </xf>
    <xf numFmtId="0" fontId="41" fillId="26" borderId="0" applyNumberFormat="0" applyBorder="0" applyAlignment="0" applyProtection="0"/>
    <xf numFmtId="0" fontId="50" fillId="42" borderId="27" applyNumberFormat="0" applyAlignment="0" applyProtection="0"/>
    <xf numFmtId="0" fontId="46" fillId="45" borderId="0" applyNumberFormat="0" applyBorder="0" applyAlignment="0" applyProtection="0"/>
    <xf numFmtId="0" fontId="48" fillId="65" borderId="0"/>
    <xf numFmtId="0" fontId="41" fillId="26"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41" fillId="26"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41" fillId="26"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6" borderId="0">
      <protection locked="0"/>
    </xf>
    <xf numFmtId="174" fontId="45" fillId="0" borderId="0" applyFont="0" applyFill="0" applyBorder="0" applyAlignment="0" applyProtection="0"/>
    <xf numFmtId="175" fontId="51" fillId="65" borderId="0" applyFont="0" applyFill="0" applyBorder="0" applyAlignment="0" applyProtection="0">
      <alignment vertical="center"/>
    </xf>
    <xf numFmtId="0" fontId="52" fillId="0" borderId="0" applyNumberFormat="0" applyFill="0" applyBorder="0" applyAlignment="0" applyProtection="0"/>
    <xf numFmtId="0" fontId="67" fillId="11" borderId="0" applyNumberFormat="0" applyBorder="0" applyAlignment="0" applyProtection="0"/>
    <xf numFmtId="0" fontId="53" fillId="47" borderId="0" applyNumberFormat="0" applyBorder="0" applyAlignment="0" applyProtection="0"/>
    <xf numFmtId="0" fontId="67" fillId="11" borderId="0" applyNumberFormat="0" applyBorder="0" applyAlignment="0" applyProtection="0"/>
    <xf numFmtId="0" fontId="53" fillId="47" borderId="0" applyNumberFormat="0" applyBorder="0" applyAlignment="0" applyProtection="0"/>
    <xf numFmtId="0" fontId="54" fillId="67" borderId="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41" borderId="31">
      <protection locked="0"/>
    </xf>
    <xf numFmtId="0" fontId="59" fillId="63" borderId="0"/>
    <xf numFmtId="0" fontId="60" fillId="0" borderId="32" applyNumberFormat="0" applyFill="0" applyAlignment="0" applyProtection="0"/>
    <xf numFmtId="0" fontId="61" fillId="68" borderId="31">
      <protection locked="0"/>
    </xf>
    <xf numFmtId="0" fontId="62" fillId="69"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6" borderId="10" applyNumberFormat="0" applyFont="0" applyAlignment="0" applyProtection="0"/>
    <xf numFmtId="0" fontId="63" fillId="50" borderId="3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5" borderId="0"/>
    <xf numFmtId="0" fontId="48" fillId="70" borderId="0"/>
    <xf numFmtId="0" fontId="51" fillId="65" borderId="0"/>
    <xf numFmtId="0" fontId="45" fillId="65" borderId="0"/>
    <xf numFmtId="0" fontId="64" fillId="0" borderId="34" applyNumberFormat="0" applyAlignment="0" applyProtection="0"/>
    <xf numFmtId="0" fontId="51" fillId="65" borderId="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3" borderId="0" applyNumberFormat="0" applyBorder="0" applyAlignment="0" applyProtection="0"/>
    <xf numFmtId="176" fontId="18" fillId="45" borderId="0" applyNumberFormat="0" applyBorder="0" applyAlignment="0" applyProtection="0"/>
    <xf numFmtId="176" fontId="18" fillId="47" borderId="0" applyNumberFormat="0" applyBorder="0" applyAlignment="0" applyProtection="0"/>
    <xf numFmtId="176" fontId="18" fillId="48" borderId="0" applyNumberFormat="0" applyBorder="0" applyAlignment="0" applyProtection="0"/>
    <xf numFmtId="176" fontId="18" fillId="49" borderId="0" applyNumberFormat="0" applyBorder="0" applyAlignment="0" applyProtection="0"/>
    <xf numFmtId="176" fontId="18" fillId="44" borderId="0" applyNumberFormat="0" applyBorder="0" applyAlignment="0" applyProtection="0"/>
    <xf numFmtId="176" fontId="18" fillId="51" borderId="0" applyNumberFormat="0" applyBorder="0" applyAlignment="0" applyProtection="0"/>
    <xf numFmtId="176" fontId="18" fillId="52" borderId="0" applyNumberFormat="0" applyBorder="0" applyAlignment="0" applyProtection="0"/>
    <xf numFmtId="176" fontId="18" fillId="53" borderId="0" applyNumberFormat="0" applyBorder="0" applyAlignment="0" applyProtection="0"/>
    <xf numFmtId="176" fontId="18" fillId="48" borderId="0" applyNumberFormat="0" applyBorder="0" applyAlignment="0" applyProtection="0"/>
    <xf numFmtId="176" fontId="18" fillId="51" borderId="0" applyNumberFormat="0" applyBorder="0" applyAlignment="0" applyProtection="0"/>
    <xf numFmtId="176" fontId="18" fillId="54" borderId="0" applyNumberFormat="0" applyBorder="0" applyAlignment="0" applyProtection="0"/>
    <xf numFmtId="176" fontId="44" fillId="56" borderId="0" applyNumberFormat="0" applyBorder="0" applyAlignment="0" applyProtection="0"/>
    <xf numFmtId="176" fontId="44" fillId="52" borderId="0" applyNumberFormat="0" applyBorder="0" applyAlignment="0" applyProtection="0"/>
    <xf numFmtId="176" fontId="44" fillId="53"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60" borderId="0" applyNumberFormat="0" applyBorder="0" applyAlignment="0" applyProtection="0"/>
    <xf numFmtId="176" fontId="44" fillId="61" borderId="0" applyNumberFormat="0" applyBorder="0" applyAlignment="0" applyProtection="0"/>
    <xf numFmtId="176" fontId="44" fillId="57" borderId="0" applyNumberFormat="0" applyBorder="0" applyAlignment="0" applyProtection="0"/>
    <xf numFmtId="176" fontId="44" fillId="55" borderId="0" applyNumberFormat="0" applyBorder="0" applyAlignment="0" applyProtection="0"/>
    <xf numFmtId="176" fontId="44" fillId="62" borderId="0" applyNumberFormat="0" applyBorder="0" applyAlignment="0" applyProtection="0"/>
    <xf numFmtId="176" fontId="46" fillId="45" borderId="0" applyNumberFormat="0" applyBorder="0" applyAlignment="0" applyProtection="0"/>
    <xf numFmtId="176" fontId="49" fillId="50" borderId="26" applyNumberFormat="0" applyAlignment="0" applyProtection="0"/>
    <xf numFmtId="176" fontId="50" fillId="42" borderId="27" applyNumberFormat="0" applyAlignment="0" applyProtection="0"/>
    <xf numFmtId="176" fontId="52" fillId="0" borderId="0" applyNumberFormat="0" applyFill="0" applyBorder="0" applyAlignment="0" applyProtection="0"/>
    <xf numFmtId="176" fontId="53" fillId="47" borderId="0" applyNumberFormat="0" applyBorder="0" applyAlignment="0" applyProtection="0"/>
    <xf numFmtId="176" fontId="55" fillId="0" borderId="28" applyNumberFormat="0" applyFill="0" applyAlignment="0" applyProtection="0"/>
    <xf numFmtId="176" fontId="56" fillId="0" borderId="29" applyNumberFormat="0" applyFill="0" applyAlignment="0" applyProtection="0"/>
    <xf numFmtId="176" fontId="57" fillId="0" borderId="30" applyNumberFormat="0" applyFill="0" applyAlignment="0" applyProtection="0"/>
    <xf numFmtId="176" fontId="57" fillId="0" borderId="0" applyNumberFormat="0" applyFill="0" applyBorder="0" applyAlignment="0" applyProtection="0"/>
    <xf numFmtId="176" fontId="69" fillId="44" borderId="26" applyNumberFormat="0" applyAlignment="0" applyProtection="0"/>
    <xf numFmtId="176" fontId="60" fillId="0" borderId="32" applyNumberFormat="0" applyFill="0" applyAlignment="0" applyProtection="0"/>
    <xf numFmtId="176" fontId="62" fillId="69" borderId="0" applyNumberFormat="0" applyBorder="0" applyAlignment="0" applyProtection="0"/>
    <xf numFmtId="176" fontId="18" fillId="46" borderId="10" applyNumberFormat="0" applyFont="0" applyAlignment="0" applyProtection="0"/>
    <xf numFmtId="176" fontId="63" fillId="50" borderId="33" applyNumberFormat="0" applyAlignment="0" applyProtection="0"/>
    <xf numFmtId="176" fontId="43" fillId="0" borderId="0" applyNumberFormat="0" applyFill="0" applyBorder="0" applyAlignment="0" applyProtection="0"/>
    <xf numFmtId="176" fontId="65" fillId="0" borderId="35"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3"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44" fillId="56"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57" borderId="0" applyNumberFormat="0" applyBorder="0" applyAlignment="0" applyProtection="0"/>
    <xf numFmtId="0" fontId="44" fillId="55" borderId="0" applyNumberFormat="0" applyBorder="0" applyAlignment="0" applyProtection="0"/>
    <xf numFmtId="0" fontId="44" fillId="62" borderId="0" applyNumberFormat="0" applyBorder="0" applyAlignment="0" applyProtection="0"/>
    <xf numFmtId="0" fontId="46" fillId="45" borderId="0" applyNumberFormat="0" applyBorder="0" applyAlignment="0" applyProtection="0"/>
    <xf numFmtId="0" fontId="49" fillId="50" borderId="26" applyNumberFormat="0" applyAlignment="0" applyProtection="0"/>
    <xf numFmtId="0" fontId="50" fillId="42" borderId="27" applyNumberFormat="0" applyAlignment="0" applyProtection="0"/>
    <xf numFmtId="0" fontId="52" fillId="0" borderId="0" applyNumberFormat="0" applyFill="0" applyBorder="0" applyAlignment="0" applyProtection="0"/>
    <xf numFmtId="0" fontId="67" fillId="11" borderId="0" applyNumberFormat="0" applyBorder="0" applyAlignment="0" applyProtection="0"/>
    <xf numFmtId="0" fontId="55" fillId="0" borderId="28" applyNumberFormat="0" applyFill="0" applyAlignment="0" applyProtection="0"/>
    <xf numFmtId="0" fontId="56" fillId="0" borderId="29" applyNumberFormat="0" applyFill="0" applyAlignment="0" applyProtection="0"/>
    <xf numFmtId="0" fontId="57" fillId="0" borderId="30" applyNumberFormat="0" applyFill="0" applyAlignment="0" applyProtection="0"/>
    <xf numFmtId="0" fontId="57" fillId="0" borderId="0" applyNumberFormat="0" applyFill="0" applyBorder="0" applyAlignment="0" applyProtection="0"/>
    <xf numFmtId="0" fontId="58" fillId="41" borderId="31">
      <protection locked="0"/>
    </xf>
    <xf numFmtId="0" fontId="60" fillId="0" borderId="32" applyNumberFormat="0" applyFill="0" applyAlignment="0" applyProtection="0"/>
    <xf numFmtId="0" fontId="62" fillId="69" borderId="0" applyNumberFormat="0" applyBorder="0" applyAlignment="0" applyProtection="0"/>
    <xf numFmtId="0" fontId="8" fillId="0" borderId="0"/>
    <xf numFmtId="0" fontId="18" fillId="46" borderId="10" applyNumberFormat="0" applyFont="0" applyAlignment="0" applyProtection="0"/>
    <xf numFmtId="0" fontId="63" fillId="50" borderId="33" applyNumberFormat="0" applyAlignment="0" applyProtection="0"/>
    <xf numFmtId="0" fontId="43" fillId="0" borderId="0" applyNumberFormat="0" applyFill="0" applyBorder="0" applyAlignment="0" applyProtection="0"/>
    <xf numFmtId="0" fontId="65" fillId="0" borderId="35"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4"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167" fontId="7" fillId="2" borderId="3" xfId="1" applyNumberFormat="1" applyFont="1" applyFill="1" applyBorder="1" applyAlignment="1">
      <alignment horizontal="center" vertical="center" wrapText="1"/>
    </xf>
    <xf numFmtId="0" fontId="7" fillId="2" borderId="3" xfId="0" applyFont="1" applyFill="1" applyBorder="1" applyAlignment="1">
      <alignment vertical="center"/>
    </xf>
    <xf numFmtId="167" fontId="7" fillId="2" borderId="3" xfId="1" quotePrefix="1" applyNumberFormat="1" applyFont="1" applyFill="1" applyBorder="1" applyAlignment="1">
      <alignment horizontal="center"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167" fontId="7" fillId="2" borderId="0" xfId="1" applyNumberFormat="1" applyFont="1" applyFill="1" applyBorder="1" applyAlignment="1">
      <alignment horizontal="center" vertical="center" wrapText="1"/>
    </xf>
    <xf numFmtId="173"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3" fillId="2" borderId="0" xfId="0" applyFont="1" applyFill="1" applyAlignment="1">
      <alignment vertical="center"/>
    </xf>
    <xf numFmtId="0" fontId="5" fillId="4" borderId="2"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0" xfId="0" applyFont="1" applyFill="1" applyAlignment="1">
      <alignment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5" borderId="3" xfId="0" applyFont="1" applyFill="1" applyBorder="1" applyAlignment="1">
      <alignment horizontal="center" vertical="center" wrapText="1"/>
    </xf>
    <xf numFmtId="0" fontId="24" fillId="2" borderId="0" xfId="0" applyFont="1" applyFill="1" applyAlignment="1">
      <alignment vertical="center"/>
    </xf>
    <xf numFmtId="167" fontId="7" fillId="2" borderId="3" xfId="645" quotePrefix="1" applyNumberFormat="1" applyFont="1" applyFill="1" applyBorder="1" applyAlignment="1">
      <alignment horizontal="center"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Alignment="1">
      <alignment horizontal="left" vertical="center" wrapText="1"/>
    </xf>
    <xf numFmtId="167" fontId="7" fillId="2" borderId="3" xfId="645" applyNumberFormat="1" applyFont="1" applyFill="1" applyBorder="1" applyAlignment="1">
      <alignment horizontal="center" vertical="center" wrapText="1"/>
    </xf>
    <xf numFmtId="0" fontId="7" fillId="2" borderId="16"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horizontal="center" vertical="center" wrapText="1"/>
    </xf>
    <xf numFmtId="0" fontId="5" fillId="4" borderId="0" xfId="0" applyFont="1" applyFill="1" applyAlignment="1">
      <alignment horizontal="right" vertical="center" wrapText="1"/>
    </xf>
    <xf numFmtId="0" fontId="5" fillId="4" borderId="1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1" fillId="0" borderId="3" xfId="0" applyFont="1" applyFill="1" applyBorder="1" applyAlignment="1">
      <alignment horizontal="left" vertical="center"/>
    </xf>
    <xf numFmtId="0" fontId="72" fillId="2" borderId="0" xfId="0" applyFont="1" applyFill="1" applyAlignment="1">
      <alignment horizontal="right" vertical="center"/>
    </xf>
    <xf numFmtId="9" fontId="7" fillId="2" borderId="3" xfId="646" quotePrefix="1" applyFont="1" applyFill="1" applyBorder="1" applyAlignment="1">
      <alignment horizontal="center" vertical="center" wrapText="1"/>
    </xf>
    <xf numFmtId="0" fontId="21" fillId="2" borderId="1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3" xfId="0" applyFont="1" applyFill="1" applyBorder="1" applyAlignment="1">
      <alignment horizontal="center" vertical="center" wrapText="1"/>
    </xf>
    <xf numFmtId="167" fontId="21" fillId="2" borderId="3" xfId="645" applyNumberFormat="1" applyFont="1" applyFill="1" applyBorder="1" applyAlignment="1">
      <alignment horizontal="center" vertical="center" wrapText="1"/>
    </xf>
    <xf numFmtId="9" fontId="21" fillId="2" borderId="3" xfId="646" quotePrefix="1" applyFont="1" applyFill="1" applyBorder="1" applyAlignment="1">
      <alignment horizontal="center" vertical="center" wrapText="1"/>
    </xf>
    <xf numFmtId="0" fontId="21" fillId="2" borderId="3" xfId="0" applyFont="1" applyFill="1" applyBorder="1" applyAlignment="1">
      <alignment vertical="center"/>
    </xf>
    <xf numFmtId="167" fontId="21" fillId="2" borderId="3" xfId="645" quotePrefix="1"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72" fillId="2" borderId="0" xfId="0" applyNumberFormat="1" applyFont="1" applyFill="1" applyAlignment="1">
      <alignment vertical="center"/>
    </xf>
    <xf numFmtId="0" fontId="7" fillId="2" borderId="0" xfId="0" applyFont="1" applyFill="1" applyBorder="1" applyAlignment="1">
      <alignment vertical="center"/>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MEUS/Markets/IDEM/Pre%20&amp;%20Post%20trade%20paramenters/2020/Oct%202020_MICRO%20&amp;%20GVS%20&amp;%20BPE/IDEM%20LIS%20methodology_Oct2020%20update%20for%20MICRO%20&amp;%20GVS%20&amp;%20B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Notice xls"/>
      <sheetName val="Oct2020 update"/>
      <sheetName val="IF&amp;IO"/>
      <sheetName val="SO"/>
      <sheetName val="ISF"/>
      <sheetName val="ESF"/>
      <sheetName val="SDF"/>
      <sheetName val="Prices &amp; ADNA 2019 =&gt;"/>
      <sheetName val="IFap&amp;cp"/>
      <sheetName val="IOsp"/>
      <sheetName val="SOsp"/>
      <sheetName val="ISFap"/>
      <sheetName val="BPE adj"/>
      <sheetName val="ESFap"/>
      <sheetName val="SDFcp"/>
      <sheetName val="MRMTL"/>
      <sheetName val="ADNA index der"/>
      <sheetName val="ADNA stock&amp;div der"/>
      <sheetName val="SOLA =&gt;"/>
      <sheetName val="MO 15Jul2020"/>
      <sheetName val="Mapping table"/>
      <sheetName val="Map of possible values"/>
      <sheetName val="MM May2020 + GVS"/>
      <sheetName val="ESMA =&gt;"/>
      <sheetName val="2020 Results"/>
      <sheetName val="Q&amp;A"/>
      <sheetName val="RTS2 Annex III Table 6.2"/>
      <sheetName val="Sep19 review"/>
      <sheetName val="TTC ED_Aug18"/>
      <sheetName val="Adjs =&gt;"/>
      <sheetName val="SO#"/>
      <sheetName val="ISF#"/>
      <sheetName val="ESF#"/>
      <sheetName val="SDF#"/>
    </sheetNames>
    <sheetDataSet>
      <sheetData sheetId="0"/>
      <sheetData sheetId="1"/>
      <sheetData sheetId="2">
        <row r="7">
          <cell r="A7" t="str">
            <v>FIB</v>
          </cell>
        </row>
      </sheetData>
      <sheetData sheetId="3">
        <row r="11">
          <cell r="C11" t="str">
            <v>A2A</v>
          </cell>
          <cell r="D11">
            <v>1.6</v>
          </cell>
          <cell r="E11">
            <v>1</v>
          </cell>
          <cell r="F11">
            <v>5000</v>
          </cell>
          <cell r="G11" t="str">
            <v>OXXP</v>
          </cell>
          <cell r="H11">
            <v>25</v>
          </cell>
          <cell r="I11">
            <v>100</v>
          </cell>
          <cell r="J11">
            <v>200</v>
          </cell>
          <cell r="L11" t="str">
            <v>OXXP</v>
          </cell>
          <cell r="M11">
            <v>25</v>
          </cell>
          <cell r="N11">
            <v>100</v>
          </cell>
          <cell r="O11">
            <v>200</v>
          </cell>
        </row>
        <row r="12">
          <cell r="C12" t="str">
            <v>ACE</v>
          </cell>
          <cell r="D12">
            <v>16.5</v>
          </cell>
          <cell r="E12">
            <v>1</v>
          </cell>
          <cell r="F12">
            <v>500</v>
          </cell>
          <cell r="G12" t="str">
            <v>OXXP</v>
          </cell>
          <cell r="H12">
            <v>25</v>
          </cell>
          <cell r="I12">
            <v>100</v>
          </cell>
          <cell r="J12">
            <v>200</v>
          </cell>
          <cell r="L12" t="str">
            <v>OXXP</v>
          </cell>
          <cell r="M12">
            <v>25</v>
          </cell>
          <cell r="N12">
            <v>100</v>
          </cell>
          <cell r="O12">
            <v>200</v>
          </cell>
        </row>
        <row r="13">
          <cell r="C13" t="str">
            <v>AMP</v>
          </cell>
          <cell r="D13">
            <v>20.5</v>
          </cell>
          <cell r="E13">
            <v>1</v>
          </cell>
          <cell r="F13">
            <v>500</v>
          </cell>
          <cell r="G13" t="str">
            <v>OXXP</v>
          </cell>
          <cell r="H13">
            <v>25</v>
          </cell>
          <cell r="I13">
            <v>100</v>
          </cell>
          <cell r="J13">
            <v>150</v>
          </cell>
          <cell r="L13" t="str">
            <v>OXXP</v>
          </cell>
          <cell r="M13">
            <v>25</v>
          </cell>
          <cell r="N13">
            <v>100</v>
          </cell>
          <cell r="O13">
            <v>150</v>
          </cell>
        </row>
        <row r="14">
          <cell r="C14" t="str">
            <v>ANIM</v>
          </cell>
          <cell r="D14">
            <v>3.55</v>
          </cell>
          <cell r="E14">
            <v>1</v>
          </cell>
          <cell r="F14">
            <v>500</v>
          </cell>
          <cell r="G14" t="str">
            <v>OXXP</v>
          </cell>
          <cell r="H14">
            <v>25</v>
          </cell>
          <cell r="I14">
            <v>100</v>
          </cell>
          <cell r="J14">
            <v>900</v>
          </cell>
          <cell r="L14" t="str">
            <v>OXXP</v>
          </cell>
          <cell r="M14">
            <v>25</v>
          </cell>
          <cell r="N14">
            <v>100</v>
          </cell>
          <cell r="O14">
            <v>750</v>
          </cell>
        </row>
        <row r="15">
          <cell r="C15" t="str">
            <v>AT</v>
          </cell>
          <cell r="D15">
            <v>28</v>
          </cell>
          <cell r="E15">
            <v>1</v>
          </cell>
          <cell r="F15">
            <v>100</v>
          </cell>
          <cell r="G15" t="str">
            <v>OXXP</v>
          </cell>
          <cell r="H15">
            <v>25</v>
          </cell>
          <cell r="I15">
            <v>100</v>
          </cell>
          <cell r="J15">
            <v>500</v>
          </cell>
          <cell r="K15"/>
          <cell r="L15" t="str">
            <v>OXXP</v>
          </cell>
          <cell r="M15">
            <v>25</v>
          </cell>
          <cell r="N15">
            <v>100</v>
          </cell>
          <cell r="O15">
            <v>450</v>
          </cell>
        </row>
        <row r="16">
          <cell r="C16" t="str">
            <v>ATL</v>
          </cell>
          <cell r="D16">
            <v>22</v>
          </cell>
          <cell r="E16">
            <v>1</v>
          </cell>
          <cell r="F16">
            <v>500</v>
          </cell>
          <cell r="G16" t="str">
            <v>OXXQ</v>
          </cell>
          <cell r="H16">
            <v>50</v>
          </cell>
          <cell r="I16">
            <v>100</v>
          </cell>
          <cell r="J16">
            <v>150</v>
          </cell>
          <cell r="L16" t="str">
            <v>OXXP</v>
          </cell>
          <cell r="M16">
            <v>50</v>
          </cell>
          <cell r="N16">
            <v>100</v>
          </cell>
          <cell r="O16">
            <v>150</v>
          </cell>
        </row>
        <row r="17">
          <cell r="C17" t="str">
            <v>AGL</v>
          </cell>
          <cell r="D17">
            <v>8.8000000000000007</v>
          </cell>
          <cell r="E17">
            <v>1</v>
          </cell>
          <cell r="F17">
            <v>500</v>
          </cell>
          <cell r="G17" t="str">
            <v>OXXP</v>
          </cell>
          <cell r="H17">
            <v>25</v>
          </cell>
          <cell r="I17">
            <v>100</v>
          </cell>
          <cell r="J17">
            <v>300</v>
          </cell>
          <cell r="L17" t="str">
            <v>OXXP</v>
          </cell>
          <cell r="M17">
            <v>25</v>
          </cell>
          <cell r="N17">
            <v>100</v>
          </cell>
          <cell r="O17">
            <v>300</v>
          </cell>
        </row>
        <row r="18">
          <cell r="C18" t="str">
            <v>AZM</v>
          </cell>
          <cell r="D18">
            <v>16.25</v>
          </cell>
          <cell r="E18">
            <v>1</v>
          </cell>
          <cell r="F18">
            <v>500</v>
          </cell>
          <cell r="G18" t="str">
            <v>OXXP</v>
          </cell>
          <cell r="H18">
            <v>25</v>
          </cell>
          <cell r="I18">
            <v>100</v>
          </cell>
          <cell r="J18">
            <v>200</v>
          </cell>
          <cell r="L18" t="str">
            <v>OXXP</v>
          </cell>
          <cell r="M18">
            <v>25</v>
          </cell>
          <cell r="N18">
            <v>100</v>
          </cell>
          <cell r="O18">
            <v>200</v>
          </cell>
        </row>
        <row r="19">
          <cell r="C19" t="str">
            <v>BGN</v>
          </cell>
          <cell r="D19">
            <v>25.5</v>
          </cell>
          <cell r="E19">
            <v>1</v>
          </cell>
          <cell r="F19">
            <v>100</v>
          </cell>
          <cell r="G19" t="str">
            <v>OXXP</v>
          </cell>
          <cell r="H19">
            <v>25</v>
          </cell>
          <cell r="I19">
            <v>100</v>
          </cell>
          <cell r="J19">
            <v>550</v>
          </cell>
          <cell r="L19" t="str">
            <v>OXXP</v>
          </cell>
          <cell r="M19">
            <v>25</v>
          </cell>
          <cell r="N19">
            <v>100</v>
          </cell>
          <cell r="O19">
            <v>500</v>
          </cell>
        </row>
        <row r="20">
          <cell r="C20" t="str">
            <v>IF</v>
          </cell>
          <cell r="D20">
            <v>14.5</v>
          </cell>
          <cell r="E20">
            <v>1</v>
          </cell>
          <cell r="F20">
            <v>100</v>
          </cell>
          <cell r="G20" t="str">
            <v>OXXP</v>
          </cell>
          <cell r="H20">
            <v>25</v>
          </cell>
          <cell r="I20">
            <v>100</v>
          </cell>
          <cell r="J20">
            <v>900</v>
          </cell>
          <cell r="K20"/>
          <cell r="L20" t="str">
            <v>OXXP</v>
          </cell>
          <cell r="M20">
            <v>25</v>
          </cell>
          <cell r="N20">
            <v>100</v>
          </cell>
          <cell r="O20">
            <v>900</v>
          </cell>
        </row>
        <row r="21">
          <cell r="C21" t="str">
            <v>BMED</v>
          </cell>
          <cell r="D21">
            <v>6.7</v>
          </cell>
          <cell r="E21">
            <v>1</v>
          </cell>
          <cell r="F21">
            <v>500</v>
          </cell>
          <cell r="G21" t="str">
            <v>OXXP</v>
          </cell>
          <cell r="H21">
            <v>25</v>
          </cell>
          <cell r="I21">
            <v>100</v>
          </cell>
          <cell r="J21">
            <v>450</v>
          </cell>
          <cell r="L21" t="str">
            <v>OXXP</v>
          </cell>
          <cell r="M21">
            <v>25</v>
          </cell>
          <cell r="N21">
            <v>100</v>
          </cell>
          <cell r="O21">
            <v>400</v>
          </cell>
        </row>
        <row r="22">
          <cell r="C22" t="str">
            <v>BMPS</v>
          </cell>
          <cell r="D22">
            <v>1.35</v>
          </cell>
          <cell r="E22">
            <v>1</v>
          </cell>
          <cell r="F22">
            <v>100</v>
          </cell>
          <cell r="G22" t="str">
            <v>OXXP</v>
          </cell>
          <cell r="H22">
            <v>250</v>
          </cell>
          <cell r="I22">
            <v>500</v>
          </cell>
          <cell r="J22">
            <v>12000</v>
          </cell>
          <cell r="L22" t="str">
            <v>OXXP</v>
          </cell>
          <cell r="M22">
            <v>200</v>
          </cell>
          <cell r="N22">
            <v>500</v>
          </cell>
          <cell r="O22">
            <v>9300</v>
          </cell>
        </row>
        <row r="23">
          <cell r="C23" t="str">
            <v>BPSO</v>
          </cell>
          <cell r="D23">
            <v>2.1</v>
          </cell>
          <cell r="E23">
            <v>1</v>
          </cell>
          <cell r="F23">
            <v>500</v>
          </cell>
          <cell r="G23" t="str">
            <v>OXXP</v>
          </cell>
          <cell r="H23">
            <v>50</v>
          </cell>
          <cell r="I23">
            <v>100</v>
          </cell>
          <cell r="J23">
            <v>1350</v>
          </cell>
          <cell r="L23" t="str">
            <v>OXXP</v>
          </cell>
          <cell r="M23">
            <v>25</v>
          </cell>
          <cell r="N23">
            <v>100</v>
          </cell>
          <cell r="O23">
            <v>1200</v>
          </cell>
        </row>
        <row r="24">
          <cell r="C24" t="str">
            <v>BAMI</v>
          </cell>
          <cell r="D24">
            <v>1.9</v>
          </cell>
          <cell r="E24">
            <v>1</v>
          </cell>
          <cell r="F24">
            <v>1000</v>
          </cell>
          <cell r="G24" t="str">
            <v>OXXP</v>
          </cell>
          <cell r="H24">
            <v>50</v>
          </cell>
          <cell r="I24">
            <v>100</v>
          </cell>
          <cell r="J24">
            <v>750</v>
          </cell>
          <cell r="L24" t="str">
            <v>OXXP</v>
          </cell>
          <cell r="M24">
            <v>50</v>
          </cell>
          <cell r="N24">
            <v>100</v>
          </cell>
          <cell r="O24">
            <v>700</v>
          </cell>
        </row>
        <row r="25">
          <cell r="C25" t="str">
            <v>BAMI</v>
          </cell>
          <cell r="D25">
            <v>1.9</v>
          </cell>
          <cell r="E25">
            <v>1</v>
          </cell>
          <cell r="F25">
            <v>1000</v>
          </cell>
          <cell r="G25" t="str">
            <v>OXXP</v>
          </cell>
          <cell r="H25">
            <v>50</v>
          </cell>
          <cell r="I25">
            <v>100</v>
          </cell>
          <cell r="J25">
            <v>750</v>
          </cell>
          <cell r="L25" t="str">
            <v>OXXP</v>
          </cell>
          <cell r="M25">
            <v>50</v>
          </cell>
          <cell r="N25">
            <v>100</v>
          </cell>
          <cell r="O25">
            <v>700</v>
          </cell>
        </row>
        <row r="26">
          <cell r="C26" t="str">
            <v>BPE</v>
          </cell>
          <cell r="D26">
            <v>2.5045000000000002</v>
          </cell>
          <cell r="E26">
            <v>1</v>
          </cell>
          <cell r="F26">
            <v>1000</v>
          </cell>
          <cell r="G26" t="str">
            <v>OXXP</v>
          </cell>
          <cell r="H26">
            <v>25</v>
          </cell>
          <cell r="I26">
            <v>100</v>
          </cell>
          <cell r="J26">
            <v>350</v>
          </cell>
          <cell r="L26" t="str">
            <v>OXXP</v>
          </cell>
          <cell r="M26">
            <v>25</v>
          </cell>
          <cell r="N26">
            <v>100</v>
          </cell>
          <cell r="O26">
            <v>500</v>
          </cell>
        </row>
        <row r="27">
          <cell r="C27" t="str">
            <v>BRE</v>
          </cell>
          <cell r="D27">
            <v>10</v>
          </cell>
          <cell r="E27">
            <v>1</v>
          </cell>
          <cell r="F27">
            <v>500</v>
          </cell>
          <cell r="G27" t="str">
            <v>OXXP</v>
          </cell>
          <cell r="H27">
            <v>25</v>
          </cell>
          <cell r="I27">
            <v>100</v>
          </cell>
          <cell r="J27">
            <v>300</v>
          </cell>
          <cell r="L27" t="str">
            <v>OXXP</v>
          </cell>
          <cell r="M27">
            <v>25</v>
          </cell>
          <cell r="N27">
            <v>100</v>
          </cell>
          <cell r="O27">
            <v>250</v>
          </cell>
        </row>
        <row r="28">
          <cell r="C28" t="str">
            <v>BC</v>
          </cell>
          <cell r="D28">
            <v>30.5</v>
          </cell>
          <cell r="E28">
            <v>1</v>
          </cell>
          <cell r="F28">
            <v>100</v>
          </cell>
          <cell r="G28" t="str">
            <v>OXXP</v>
          </cell>
          <cell r="H28">
            <v>25</v>
          </cell>
          <cell r="I28">
            <v>100</v>
          </cell>
          <cell r="J28">
            <v>450</v>
          </cell>
          <cell r="L28" t="str">
            <v>OXXP</v>
          </cell>
          <cell r="M28">
            <v>25</v>
          </cell>
          <cell r="N28">
            <v>100</v>
          </cell>
          <cell r="O28">
            <v>450</v>
          </cell>
        </row>
        <row r="29">
          <cell r="C29" t="str">
            <v>BZU</v>
          </cell>
          <cell r="D29">
            <v>19</v>
          </cell>
          <cell r="E29">
            <v>1</v>
          </cell>
          <cell r="F29">
            <v>100</v>
          </cell>
          <cell r="G29" t="str">
            <v>OXXP</v>
          </cell>
          <cell r="H29">
            <v>25</v>
          </cell>
          <cell r="I29">
            <v>100</v>
          </cell>
          <cell r="J29">
            <v>750</v>
          </cell>
          <cell r="L29" t="str">
            <v>OXXP</v>
          </cell>
          <cell r="M29">
            <v>25</v>
          </cell>
          <cell r="N29">
            <v>100</v>
          </cell>
          <cell r="O29">
            <v>700</v>
          </cell>
        </row>
        <row r="30">
          <cell r="C30" t="str">
            <v>CPR</v>
          </cell>
          <cell r="D30">
            <v>8.4</v>
          </cell>
          <cell r="E30">
            <v>1</v>
          </cell>
          <cell r="F30">
            <v>1000</v>
          </cell>
          <cell r="G30" t="str">
            <v>OXXP</v>
          </cell>
          <cell r="H30">
            <v>25</v>
          </cell>
          <cell r="I30">
            <v>100</v>
          </cell>
          <cell r="J30">
            <v>200</v>
          </cell>
          <cell r="L30" t="str">
            <v>OXXP</v>
          </cell>
          <cell r="M30">
            <v>25</v>
          </cell>
          <cell r="N30">
            <v>100</v>
          </cell>
          <cell r="O30">
            <v>150</v>
          </cell>
        </row>
        <row r="31">
          <cell r="C31" t="str">
            <v>CASS</v>
          </cell>
          <cell r="D31">
            <v>7.6</v>
          </cell>
          <cell r="E31">
            <v>1</v>
          </cell>
          <cell r="F31">
            <v>100</v>
          </cell>
          <cell r="G31" t="str">
            <v>OXXP</v>
          </cell>
          <cell r="H31">
            <v>50</v>
          </cell>
          <cell r="I31">
            <v>100</v>
          </cell>
          <cell r="J31">
            <v>1700</v>
          </cell>
          <cell r="K31"/>
          <cell r="L31" t="str">
            <v>OXXP</v>
          </cell>
          <cell r="M31">
            <v>50</v>
          </cell>
          <cell r="N31">
            <v>100</v>
          </cell>
          <cell r="O31">
            <v>1650</v>
          </cell>
        </row>
        <row r="32">
          <cell r="C32" t="str">
            <v>CERV</v>
          </cell>
          <cell r="D32">
            <v>8.1999999999999993</v>
          </cell>
          <cell r="E32">
            <v>1</v>
          </cell>
          <cell r="F32">
            <v>500</v>
          </cell>
          <cell r="G32" t="str">
            <v>OXXP</v>
          </cell>
          <cell r="H32">
            <v>25</v>
          </cell>
          <cell r="I32">
            <v>100</v>
          </cell>
          <cell r="J32">
            <v>350</v>
          </cell>
          <cell r="L32" t="str">
            <v>OXXP</v>
          </cell>
          <cell r="M32">
            <v>25</v>
          </cell>
          <cell r="N32">
            <v>100</v>
          </cell>
          <cell r="O32">
            <v>350</v>
          </cell>
        </row>
        <row r="33">
          <cell r="C33" t="str">
            <v>CNHI</v>
          </cell>
          <cell r="D33">
            <v>9</v>
          </cell>
          <cell r="E33">
            <v>1</v>
          </cell>
          <cell r="F33">
            <v>500</v>
          </cell>
          <cell r="G33" t="str">
            <v>OXXP</v>
          </cell>
          <cell r="H33">
            <v>50</v>
          </cell>
          <cell r="I33">
            <v>100</v>
          </cell>
          <cell r="J33">
            <v>300</v>
          </cell>
          <cell r="L33" t="str">
            <v>OXXP</v>
          </cell>
          <cell r="M33">
            <v>50</v>
          </cell>
          <cell r="N33">
            <v>100</v>
          </cell>
          <cell r="O33">
            <v>300</v>
          </cell>
        </row>
        <row r="34">
          <cell r="C34" t="str">
            <v>CNHI</v>
          </cell>
          <cell r="D34">
            <v>9</v>
          </cell>
          <cell r="E34">
            <v>1</v>
          </cell>
          <cell r="F34">
            <v>500</v>
          </cell>
          <cell r="G34" t="str">
            <v>OXXP</v>
          </cell>
          <cell r="H34">
            <v>50</v>
          </cell>
          <cell r="I34">
            <v>100</v>
          </cell>
          <cell r="J34">
            <v>300</v>
          </cell>
          <cell r="L34" t="str">
            <v>OXXP</v>
          </cell>
          <cell r="M34">
            <v>50</v>
          </cell>
          <cell r="N34">
            <v>100</v>
          </cell>
          <cell r="O34">
            <v>300</v>
          </cell>
        </row>
        <row r="35">
          <cell r="C35" t="str">
            <v>CIR</v>
          </cell>
          <cell r="D35">
            <v>0.49</v>
          </cell>
          <cell r="E35">
            <v>1</v>
          </cell>
          <cell r="F35">
            <v>5000</v>
          </cell>
          <cell r="G35" t="str">
            <v>OXXP</v>
          </cell>
          <cell r="H35">
            <v>25</v>
          </cell>
          <cell r="I35">
            <v>100</v>
          </cell>
          <cell r="J35">
            <v>1200</v>
          </cell>
          <cell r="L35" t="str">
            <v>OXXP</v>
          </cell>
          <cell r="M35">
            <v>25</v>
          </cell>
          <cell r="N35">
            <v>100</v>
          </cell>
          <cell r="O35">
            <v>550</v>
          </cell>
        </row>
        <row r="36">
          <cell r="C36" t="str">
            <v>CVAL</v>
          </cell>
          <cell r="D36">
            <v>6.5</v>
          </cell>
          <cell r="E36">
            <v>1</v>
          </cell>
          <cell r="F36">
            <v>500</v>
          </cell>
          <cell r="G36" t="str">
            <v>OXXP</v>
          </cell>
          <cell r="H36">
            <v>550</v>
          </cell>
          <cell r="I36">
            <v>550</v>
          </cell>
          <cell r="J36">
            <v>26000</v>
          </cell>
          <cell r="L36" t="str">
            <v>OXXP</v>
          </cell>
          <cell r="M36">
            <v>25</v>
          </cell>
          <cell r="N36">
            <v>100</v>
          </cell>
          <cell r="O36">
            <v>400</v>
          </cell>
        </row>
        <row r="37">
          <cell r="C37" t="str">
            <v>DAN</v>
          </cell>
          <cell r="D37">
            <v>16.5</v>
          </cell>
          <cell r="E37">
            <v>1</v>
          </cell>
          <cell r="F37">
            <v>100</v>
          </cell>
          <cell r="G37" t="str">
            <v>OXXP</v>
          </cell>
          <cell r="H37">
            <v>25</v>
          </cell>
          <cell r="I37">
            <v>100</v>
          </cell>
          <cell r="J37">
            <v>850</v>
          </cell>
          <cell r="L37" t="str">
            <v>OXXP</v>
          </cell>
          <cell r="M37">
            <v>25</v>
          </cell>
          <cell r="N37">
            <v>100</v>
          </cell>
          <cell r="O37">
            <v>800</v>
          </cell>
        </row>
        <row r="38">
          <cell r="C38" t="str">
            <v>DLG</v>
          </cell>
          <cell r="D38">
            <v>19.75</v>
          </cell>
          <cell r="E38">
            <v>1</v>
          </cell>
          <cell r="F38">
            <v>500</v>
          </cell>
          <cell r="G38" t="str">
            <v>OXXP</v>
          </cell>
          <cell r="H38">
            <v>25</v>
          </cell>
          <cell r="I38">
            <v>100</v>
          </cell>
          <cell r="J38">
            <v>150</v>
          </cell>
          <cell r="L38" t="str">
            <v>OXXP</v>
          </cell>
          <cell r="M38">
            <v>25</v>
          </cell>
          <cell r="N38">
            <v>100</v>
          </cell>
          <cell r="O38">
            <v>150</v>
          </cell>
        </row>
        <row r="39">
          <cell r="C39" t="str">
            <v>DIA</v>
          </cell>
          <cell r="D39">
            <v>98</v>
          </cell>
          <cell r="E39">
            <v>1</v>
          </cell>
          <cell r="F39">
            <v>100</v>
          </cell>
          <cell r="G39" t="str">
            <v>OXXP</v>
          </cell>
          <cell r="H39">
            <v>25</v>
          </cell>
          <cell r="I39">
            <v>100</v>
          </cell>
          <cell r="J39">
            <v>150</v>
          </cell>
          <cell r="L39" t="str">
            <v>OXXP</v>
          </cell>
          <cell r="M39">
            <v>25</v>
          </cell>
          <cell r="N39">
            <v>100</v>
          </cell>
          <cell r="O39">
            <v>150</v>
          </cell>
        </row>
        <row r="40">
          <cell r="C40" t="str">
            <v>ENEL</v>
          </cell>
          <cell r="D40">
            <v>6</v>
          </cell>
          <cell r="E40">
            <v>1</v>
          </cell>
          <cell r="F40">
            <v>500</v>
          </cell>
          <cell r="G40" t="str">
            <v>OXXS</v>
          </cell>
          <cell r="H40">
            <v>550</v>
          </cell>
          <cell r="I40">
            <v>550</v>
          </cell>
          <cell r="J40">
            <v>1900</v>
          </cell>
          <cell r="L40" t="str">
            <v>OXXS</v>
          </cell>
          <cell r="M40">
            <v>500</v>
          </cell>
          <cell r="N40">
            <v>500</v>
          </cell>
          <cell r="O40">
            <v>1850</v>
          </cell>
        </row>
        <row r="41">
          <cell r="C41" t="str">
            <v>ENEL</v>
          </cell>
          <cell r="D41">
            <v>6</v>
          </cell>
          <cell r="E41">
            <v>1</v>
          </cell>
          <cell r="F41">
            <v>500</v>
          </cell>
          <cell r="G41" t="str">
            <v>OXXS</v>
          </cell>
          <cell r="H41">
            <v>550</v>
          </cell>
          <cell r="I41">
            <v>550</v>
          </cell>
          <cell r="J41">
            <v>1900</v>
          </cell>
          <cell r="L41" t="str">
            <v>OXXS</v>
          </cell>
          <cell r="M41">
            <v>500</v>
          </cell>
          <cell r="N41">
            <v>500</v>
          </cell>
          <cell r="O41">
            <v>1850</v>
          </cell>
        </row>
        <row r="42">
          <cell r="C42" t="str">
            <v>ENEL</v>
          </cell>
          <cell r="D42">
            <v>6</v>
          </cell>
          <cell r="E42">
            <v>1</v>
          </cell>
          <cell r="F42">
            <v>500</v>
          </cell>
          <cell r="G42" t="str">
            <v>OXXS</v>
          </cell>
          <cell r="H42">
            <v>550</v>
          </cell>
          <cell r="I42">
            <v>550</v>
          </cell>
          <cell r="J42">
            <v>1900</v>
          </cell>
          <cell r="L42" t="str">
            <v>OXXS</v>
          </cell>
          <cell r="M42">
            <v>500</v>
          </cell>
          <cell r="N42">
            <v>500</v>
          </cell>
          <cell r="O42">
            <v>1850</v>
          </cell>
        </row>
        <row r="43">
          <cell r="C43" t="str">
            <v>ENELV</v>
          </cell>
          <cell r="D43">
            <v>6</v>
          </cell>
          <cell r="E43">
            <v>1</v>
          </cell>
          <cell r="F43">
            <v>500</v>
          </cell>
          <cell r="G43" t="str">
            <v>OXXS</v>
          </cell>
          <cell r="H43">
            <v>550</v>
          </cell>
          <cell r="I43">
            <v>550</v>
          </cell>
          <cell r="J43">
            <v>1900</v>
          </cell>
          <cell r="L43" t="str">
            <v>OXXS</v>
          </cell>
          <cell r="M43">
            <v>500</v>
          </cell>
          <cell r="N43">
            <v>500</v>
          </cell>
          <cell r="O43">
            <v>1850</v>
          </cell>
        </row>
        <row r="44">
          <cell r="C44" t="str">
            <v>ENELW</v>
          </cell>
          <cell r="D44">
            <v>6</v>
          </cell>
          <cell r="E44">
            <v>1</v>
          </cell>
          <cell r="F44">
            <v>500</v>
          </cell>
          <cell r="G44" t="str">
            <v>OXXS</v>
          </cell>
          <cell r="H44">
            <v>550</v>
          </cell>
          <cell r="I44">
            <v>550</v>
          </cell>
          <cell r="J44">
            <v>1900</v>
          </cell>
          <cell r="L44" t="str">
            <v>OXXS</v>
          </cell>
          <cell r="M44">
            <v>500</v>
          </cell>
          <cell r="N44">
            <v>500</v>
          </cell>
          <cell r="O44">
            <v>1850</v>
          </cell>
        </row>
        <row r="45">
          <cell r="C45" t="str">
            <v>ENELY</v>
          </cell>
          <cell r="D45">
            <v>6</v>
          </cell>
          <cell r="E45">
            <v>1</v>
          </cell>
          <cell r="F45">
            <v>500</v>
          </cell>
          <cell r="G45" t="str">
            <v>OXXS</v>
          </cell>
          <cell r="H45">
            <v>550</v>
          </cell>
          <cell r="I45">
            <v>550</v>
          </cell>
          <cell r="J45">
            <v>1900</v>
          </cell>
          <cell r="L45" t="str">
            <v>OXXS</v>
          </cell>
          <cell r="M45">
            <v>500</v>
          </cell>
          <cell r="N45">
            <v>500</v>
          </cell>
          <cell r="O45">
            <v>1850</v>
          </cell>
        </row>
        <row r="46">
          <cell r="C46" t="str">
            <v>ENELZ</v>
          </cell>
          <cell r="D46">
            <v>6</v>
          </cell>
          <cell r="E46">
            <v>1</v>
          </cell>
          <cell r="F46">
            <v>500</v>
          </cell>
          <cell r="G46" t="str">
            <v>OXXS</v>
          </cell>
          <cell r="H46">
            <v>550</v>
          </cell>
          <cell r="I46">
            <v>550</v>
          </cell>
          <cell r="J46">
            <v>1900</v>
          </cell>
          <cell r="L46" t="str">
            <v>OXXS</v>
          </cell>
          <cell r="M46">
            <v>500</v>
          </cell>
          <cell r="N46">
            <v>500</v>
          </cell>
          <cell r="O46">
            <v>1850</v>
          </cell>
        </row>
        <row r="47">
          <cell r="C47" t="str">
            <v>ENI</v>
          </cell>
          <cell r="D47">
            <v>14.5</v>
          </cell>
          <cell r="E47">
            <v>1</v>
          </cell>
          <cell r="F47">
            <v>500</v>
          </cell>
          <cell r="G47" t="str">
            <v>OXXS</v>
          </cell>
          <cell r="H47">
            <v>250</v>
          </cell>
          <cell r="I47">
            <v>500</v>
          </cell>
          <cell r="J47">
            <v>800</v>
          </cell>
          <cell r="L47" t="str">
            <v>OXXS</v>
          </cell>
          <cell r="M47">
            <v>250</v>
          </cell>
          <cell r="N47">
            <v>500</v>
          </cell>
          <cell r="O47">
            <v>800</v>
          </cell>
        </row>
        <row r="48">
          <cell r="C48" t="str">
            <v>ENI</v>
          </cell>
          <cell r="D48">
            <v>14.5</v>
          </cell>
          <cell r="E48">
            <v>1</v>
          </cell>
          <cell r="F48">
            <v>500</v>
          </cell>
          <cell r="G48" t="str">
            <v>OXXS</v>
          </cell>
          <cell r="H48">
            <v>250</v>
          </cell>
          <cell r="I48">
            <v>500</v>
          </cell>
          <cell r="J48">
            <v>800</v>
          </cell>
          <cell r="L48" t="str">
            <v>OXXS</v>
          </cell>
          <cell r="M48">
            <v>250</v>
          </cell>
          <cell r="N48">
            <v>500</v>
          </cell>
          <cell r="O48">
            <v>800</v>
          </cell>
        </row>
        <row r="49">
          <cell r="C49" t="str">
            <v>ENI</v>
          </cell>
          <cell r="D49">
            <v>14.5</v>
          </cell>
          <cell r="E49">
            <v>1</v>
          </cell>
          <cell r="F49">
            <v>500</v>
          </cell>
          <cell r="G49" t="str">
            <v>OXXS</v>
          </cell>
          <cell r="H49">
            <v>250</v>
          </cell>
          <cell r="I49">
            <v>500</v>
          </cell>
          <cell r="J49">
            <v>800</v>
          </cell>
          <cell r="L49" t="str">
            <v>OXXS</v>
          </cell>
          <cell r="M49">
            <v>250</v>
          </cell>
          <cell r="N49">
            <v>500</v>
          </cell>
          <cell r="O49">
            <v>800</v>
          </cell>
        </row>
        <row r="50">
          <cell r="C50" t="str">
            <v>ENIV</v>
          </cell>
          <cell r="D50">
            <v>14.5</v>
          </cell>
          <cell r="E50">
            <v>1</v>
          </cell>
          <cell r="F50">
            <v>500</v>
          </cell>
          <cell r="G50" t="str">
            <v>OXXS</v>
          </cell>
          <cell r="H50">
            <v>250</v>
          </cell>
          <cell r="I50">
            <v>500</v>
          </cell>
          <cell r="J50">
            <v>800</v>
          </cell>
          <cell r="L50" t="str">
            <v>OXXS</v>
          </cell>
          <cell r="M50">
            <v>250</v>
          </cell>
          <cell r="N50">
            <v>500</v>
          </cell>
          <cell r="O50">
            <v>800</v>
          </cell>
        </row>
        <row r="51">
          <cell r="C51" t="str">
            <v>ENIW</v>
          </cell>
          <cell r="D51">
            <v>14.5</v>
          </cell>
          <cell r="E51">
            <v>1</v>
          </cell>
          <cell r="F51">
            <v>500</v>
          </cell>
          <cell r="G51" t="str">
            <v>OXXS</v>
          </cell>
          <cell r="H51">
            <v>250</v>
          </cell>
          <cell r="I51">
            <v>500</v>
          </cell>
          <cell r="J51">
            <v>800</v>
          </cell>
          <cell r="L51" t="str">
            <v>OXXS</v>
          </cell>
          <cell r="M51">
            <v>250</v>
          </cell>
          <cell r="N51">
            <v>500</v>
          </cell>
          <cell r="O51">
            <v>800</v>
          </cell>
        </row>
        <row r="52">
          <cell r="C52" t="str">
            <v>ENIY</v>
          </cell>
          <cell r="D52">
            <v>14.5</v>
          </cell>
          <cell r="E52">
            <v>1</v>
          </cell>
          <cell r="F52">
            <v>500</v>
          </cell>
          <cell r="G52" t="str">
            <v>OXXS</v>
          </cell>
          <cell r="H52">
            <v>250</v>
          </cell>
          <cell r="I52">
            <v>500</v>
          </cell>
          <cell r="J52">
            <v>800</v>
          </cell>
          <cell r="L52" t="str">
            <v>OXXS</v>
          </cell>
          <cell r="M52">
            <v>250</v>
          </cell>
          <cell r="N52">
            <v>500</v>
          </cell>
          <cell r="O52">
            <v>800</v>
          </cell>
        </row>
        <row r="53">
          <cell r="C53" t="str">
            <v>ENIZ</v>
          </cell>
          <cell r="D53">
            <v>14.5</v>
          </cell>
          <cell r="E53">
            <v>1</v>
          </cell>
          <cell r="F53">
            <v>500</v>
          </cell>
          <cell r="G53" t="str">
            <v>OXXS</v>
          </cell>
          <cell r="H53">
            <v>250</v>
          </cell>
          <cell r="I53">
            <v>500</v>
          </cell>
          <cell r="J53">
            <v>800</v>
          </cell>
          <cell r="L53" t="str">
            <v>OXXS</v>
          </cell>
          <cell r="M53">
            <v>250</v>
          </cell>
          <cell r="N53">
            <v>500</v>
          </cell>
          <cell r="O53">
            <v>800</v>
          </cell>
        </row>
        <row r="54">
          <cell r="C54" t="str">
            <v>ERG</v>
          </cell>
          <cell r="D54">
            <v>17.75</v>
          </cell>
          <cell r="E54">
            <v>1</v>
          </cell>
          <cell r="F54">
            <v>500</v>
          </cell>
          <cell r="G54" t="str">
            <v>OXXP</v>
          </cell>
          <cell r="H54">
            <v>25</v>
          </cell>
          <cell r="I54">
            <v>100</v>
          </cell>
          <cell r="J54">
            <v>150</v>
          </cell>
          <cell r="L54" t="str">
            <v>OXXP</v>
          </cell>
          <cell r="M54">
            <v>25</v>
          </cell>
          <cell r="N54">
            <v>100</v>
          </cell>
          <cell r="O54">
            <v>150</v>
          </cell>
        </row>
        <row r="55">
          <cell r="C55" t="str">
            <v>EXO</v>
          </cell>
          <cell r="D55">
            <v>61</v>
          </cell>
          <cell r="E55">
            <v>1</v>
          </cell>
          <cell r="F55">
            <v>100</v>
          </cell>
          <cell r="G55" t="str">
            <v>OXXP</v>
          </cell>
          <cell r="H55">
            <v>25</v>
          </cell>
          <cell r="I55">
            <v>100</v>
          </cell>
          <cell r="J55">
            <v>250</v>
          </cell>
          <cell r="L55" t="str">
            <v>OXXP</v>
          </cell>
          <cell r="M55">
            <v>25</v>
          </cell>
          <cell r="N55">
            <v>100</v>
          </cell>
          <cell r="O55">
            <v>250</v>
          </cell>
        </row>
        <row r="56">
          <cell r="C56" t="str">
            <v>EXO</v>
          </cell>
          <cell r="D56">
            <v>61</v>
          </cell>
          <cell r="E56">
            <v>1</v>
          </cell>
          <cell r="F56">
            <v>100</v>
          </cell>
          <cell r="G56" t="str">
            <v>OXXP</v>
          </cell>
          <cell r="H56">
            <v>25</v>
          </cell>
          <cell r="I56">
            <v>100</v>
          </cell>
          <cell r="J56">
            <v>250</v>
          </cell>
          <cell r="L56" t="str">
            <v>OXXP</v>
          </cell>
          <cell r="M56">
            <v>25</v>
          </cell>
          <cell r="N56">
            <v>100</v>
          </cell>
          <cell r="O56">
            <v>250</v>
          </cell>
        </row>
        <row r="57">
          <cell r="C57" t="str">
            <v>FKR</v>
          </cell>
          <cell r="D57">
            <v>4.2</v>
          </cell>
          <cell r="E57">
            <v>1</v>
          </cell>
          <cell r="F57">
            <v>500</v>
          </cell>
          <cell r="G57" t="str">
            <v>OXXP</v>
          </cell>
          <cell r="H57">
            <v>25</v>
          </cell>
          <cell r="I57">
            <v>100</v>
          </cell>
          <cell r="J57">
            <v>750</v>
          </cell>
          <cell r="K57"/>
          <cell r="L57" t="str">
            <v>OXXP</v>
          </cell>
          <cell r="M57">
            <v>25</v>
          </cell>
          <cell r="N57">
            <v>100</v>
          </cell>
          <cell r="O57">
            <v>600</v>
          </cell>
        </row>
        <row r="58">
          <cell r="C58" t="str">
            <v>RACE</v>
          </cell>
          <cell r="D58">
            <v>132</v>
          </cell>
          <cell r="E58">
            <v>1</v>
          </cell>
          <cell r="F58">
            <v>100</v>
          </cell>
          <cell r="G58" t="str">
            <v>OXXP</v>
          </cell>
          <cell r="H58">
            <v>25</v>
          </cell>
          <cell r="I58">
            <v>100</v>
          </cell>
          <cell r="J58">
            <v>100</v>
          </cell>
          <cell r="L58" t="str">
            <v>OXXP</v>
          </cell>
          <cell r="M58">
            <v>25</v>
          </cell>
          <cell r="N58">
            <v>100</v>
          </cell>
          <cell r="O58">
            <v>100</v>
          </cell>
        </row>
        <row r="59">
          <cell r="C59" t="str">
            <v>FCA</v>
          </cell>
          <cell r="D59">
            <v>12.5</v>
          </cell>
          <cell r="E59">
            <v>1</v>
          </cell>
          <cell r="F59">
            <v>500</v>
          </cell>
          <cell r="G59" t="str">
            <v>OXXR</v>
          </cell>
          <cell r="H59">
            <v>100</v>
          </cell>
          <cell r="I59">
            <v>250</v>
          </cell>
          <cell r="J59">
            <v>550</v>
          </cell>
          <cell r="L59" t="str">
            <v>OXXR</v>
          </cell>
          <cell r="M59">
            <v>100</v>
          </cell>
          <cell r="N59">
            <v>250</v>
          </cell>
          <cell r="O59">
            <v>500</v>
          </cell>
        </row>
        <row r="60">
          <cell r="C60" t="str">
            <v>FCA</v>
          </cell>
          <cell r="D60">
            <v>12.5</v>
          </cell>
          <cell r="E60">
            <v>1</v>
          </cell>
          <cell r="F60">
            <v>500</v>
          </cell>
          <cell r="G60" t="str">
            <v>OXXR</v>
          </cell>
          <cell r="H60">
            <v>100</v>
          </cell>
          <cell r="I60">
            <v>250</v>
          </cell>
          <cell r="J60">
            <v>550</v>
          </cell>
          <cell r="L60" t="str">
            <v>OXXR</v>
          </cell>
          <cell r="M60">
            <v>100</v>
          </cell>
          <cell r="N60">
            <v>250</v>
          </cell>
          <cell r="O60">
            <v>500</v>
          </cell>
        </row>
        <row r="61">
          <cell r="C61" t="str">
            <v>FCAV</v>
          </cell>
          <cell r="D61">
            <v>12.5</v>
          </cell>
          <cell r="E61">
            <v>1</v>
          </cell>
          <cell r="F61">
            <v>500</v>
          </cell>
          <cell r="G61" t="str">
            <v>OXXR</v>
          </cell>
          <cell r="H61">
            <v>100</v>
          </cell>
          <cell r="I61">
            <v>250</v>
          </cell>
          <cell r="J61">
            <v>550</v>
          </cell>
          <cell r="L61" t="str">
            <v>OXXR</v>
          </cell>
          <cell r="M61">
            <v>100</v>
          </cell>
          <cell r="N61">
            <v>250</v>
          </cell>
          <cell r="O61">
            <v>500</v>
          </cell>
        </row>
        <row r="62">
          <cell r="C62" t="str">
            <v>FCAW</v>
          </cell>
          <cell r="D62">
            <v>12.5</v>
          </cell>
          <cell r="E62">
            <v>1</v>
          </cell>
          <cell r="F62">
            <v>500</v>
          </cell>
          <cell r="G62" t="str">
            <v>OXXR</v>
          </cell>
          <cell r="H62">
            <v>100</v>
          </cell>
          <cell r="I62">
            <v>250</v>
          </cell>
          <cell r="J62">
            <v>550</v>
          </cell>
          <cell r="L62" t="str">
            <v>OXXR</v>
          </cell>
          <cell r="M62">
            <v>100</v>
          </cell>
          <cell r="N62">
            <v>250</v>
          </cell>
          <cell r="O62">
            <v>500</v>
          </cell>
        </row>
        <row r="63">
          <cell r="C63" t="str">
            <v>FCAY</v>
          </cell>
          <cell r="D63">
            <v>12.5</v>
          </cell>
          <cell r="E63">
            <v>1</v>
          </cell>
          <cell r="F63">
            <v>500</v>
          </cell>
          <cell r="G63" t="str">
            <v>OXXR</v>
          </cell>
          <cell r="H63">
            <v>100</v>
          </cell>
          <cell r="I63">
            <v>250</v>
          </cell>
          <cell r="J63">
            <v>550</v>
          </cell>
          <cell r="L63" t="str">
            <v>OXXR</v>
          </cell>
          <cell r="M63">
            <v>100</v>
          </cell>
          <cell r="N63">
            <v>250</v>
          </cell>
          <cell r="O63">
            <v>500</v>
          </cell>
        </row>
        <row r="64">
          <cell r="C64" t="str">
            <v>FCAZ</v>
          </cell>
          <cell r="D64">
            <v>12.5</v>
          </cell>
          <cell r="E64">
            <v>1</v>
          </cell>
          <cell r="F64">
            <v>500</v>
          </cell>
          <cell r="G64" t="str">
            <v>OXXR</v>
          </cell>
          <cell r="H64">
            <v>100</v>
          </cell>
          <cell r="I64">
            <v>250</v>
          </cell>
          <cell r="J64">
            <v>550</v>
          </cell>
          <cell r="L64" t="str">
            <v>OXXR</v>
          </cell>
          <cell r="M64">
            <v>100</v>
          </cell>
          <cell r="N64">
            <v>250</v>
          </cell>
          <cell r="O64">
            <v>500</v>
          </cell>
        </row>
        <row r="65">
          <cell r="C65" t="str">
            <v>FCT</v>
          </cell>
          <cell r="D65">
            <v>0.9</v>
          </cell>
          <cell r="E65">
            <v>1</v>
          </cell>
          <cell r="F65">
            <v>1000</v>
          </cell>
          <cell r="G65" t="str">
            <v>OXXP</v>
          </cell>
          <cell r="H65">
            <v>50</v>
          </cell>
          <cell r="I65">
            <v>100</v>
          </cell>
          <cell r="J65">
            <v>1400</v>
          </cell>
          <cell r="K65"/>
          <cell r="L65" t="str">
            <v>OXXP</v>
          </cell>
          <cell r="M65">
            <v>50</v>
          </cell>
          <cell r="N65">
            <v>100</v>
          </cell>
          <cell r="O65">
            <v>1400</v>
          </cell>
        </row>
        <row r="66">
          <cell r="C66" t="str">
            <v>FBK</v>
          </cell>
          <cell r="D66">
            <v>10.25</v>
          </cell>
          <cell r="E66">
            <v>1</v>
          </cell>
          <cell r="F66">
            <v>500</v>
          </cell>
          <cell r="G66" t="str">
            <v>OXXP</v>
          </cell>
          <cell r="H66">
            <v>25</v>
          </cell>
          <cell r="I66">
            <v>100</v>
          </cell>
          <cell r="J66">
            <v>300</v>
          </cell>
          <cell r="L66" t="str">
            <v>OXXP</v>
          </cell>
          <cell r="M66">
            <v>25</v>
          </cell>
          <cell r="N66">
            <v>100</v>
          </cell>
          <cell r="O66">
            <v>250</v>
          </cell>
        </row>
        <row r="67">
          <cell r="C67" t="str">
            <v>G</v>
          </cell>
          <cell r="D67">
            <v>17</v>
          </cell>
          <cell r="E67">
            <v>1</v>
          </cell>
          <cell r="F67">
            <v>100</v>
          </cell>
          <cell r="G67" t="str">
            <v>OXXS</v>
          </cell>
          <cell r="H67">
            <v>950</v>
          </cell>
          <cell r="I67">
            <v>950</v>
          </cell>
          <cell r="J67">
            <v>3500</v>
          </cell>
          <cell r="L67" t="str">
            <v>OXXR</v>
          </cell>
          <cell r="M67">
            <v>350</v>
          </cell>
          <cell r="N67">
            <v>500</v>
          </cell>
          <cell r="O67">
            <v>1800</v>
          </cell>
        </row>
        <row r="68">
          <cell r="C68" t="str">
            <v>G</v>
          </cell>
          <cell r="D68">
            <v>17</v>
          </cell>
          <cell r="E68">
            <v>1</v>
          </cell>
          <cell r="F68">
            <v>100</v>
          </cell>
          <cell r="G68" t="str">
            <v>OXXS</v>
          </cell>
          <cell r="H68">
            <v>950</v>
          </cell>
          <cell r="I68">
            <v>950</v>
          </cell>
          <cell r="J68">
            <v>3500</v>
          </cell>
          <cell r="L68" t="str">
            <v>OXXR</v>
          </cell>
          <cell r="M68">
            <v>350</v>
          </cell>
          <cell r="N68">
            <v>500</v>
          </cell>
          <cell r="O68">
            <v>1800</v>
          </cell>
        </row>
        <row r="69">
          <cell r="C69" t="str">
            <v>G</v>
          </cell>
          <cell r="D69">
            <v>17</v>
          </cell>
          <cell r="E69">
            <v>1</v>
          </cell>
          <cell r="F69">
            <v>100</v>
          </cell>
          <cell r="G69" t="str">
            <v>OXXS</v>
          </cell>
          <cell r="H69">
            <v>950</v>
          </cell>
          <cell r="I69">
            <v>950</v>
          </cell>
          <cell r="J69">
            <v>3500</v>
          </cell>
          <cell r="L69" t="str">
            <v>OXXR</v>
          </cell>
          <cell r="M69">
            <v>350</v>
          </cell>
          <cell r="N69">
            <v>500</v>
          </cell>
          <cell r="O69">
            <v>1800</v>
          </cell>
        </row>
        <row r="70">
          <cell r="C70" t="str">
            <v>GV</v>
          </cell>
          <cell r="D70">
            <v>17</v>
          </cell>
          <cell r="E70">
            <v>1</v>
          </cell>
          <cell r="F70">
            <v>100</v>
          </cell>
          <cell r="G70" t="str">
            <v>OXXS</v>
          </cell>
          <cell r="H70">
            <v>950</v>
          </cell>
          <cell r="I70">
            <v>950</v>
          </cell>
          <cell r="J70">
            <v>3500</v>
          </cell>
          <cell r="L70" t="str">
            <v>OXXR</v>
          </cell>
          <cell r="M70">
            <v>350</v>
          </cell>
          <cell r="N70">
            <v>500</v>
          </cell>
          <cell r="O70">
            <v>1800</v>
          </cell>
        </row>
        <row r="71">
          <cell r="C71" t="str">
            <v>GW</v>
          </cell>
          <cell r="D71">
            <v>17</v>
          </cell>
          <cell r="E71">
            <v>1</v>
          </cell>
          <cell r="F71">
            <v>100</v>
          </cell>
          <cell r="G71" t="str">
            <v>OXXS</v>
          </cell>
          <cell r="H71">
            <v>950</v>
          </cell>
          <cell r="I71">
            <v>950</v>
          </cell>
          <cell r="J71">
            <v>3500</v>
          </cell>
          <cell r="L71" t="str">
            <v>OXXR</v>
          </cell>
          <cell r="M71">
            <v>350</v>
          </cell>
          <cell r="N71">
            <v>500</v>
          </cell>
          <cell r="O71">
            <v>1800</v>
          </cell>
        </row>
        <row r="72">
          <cell r="C72" t="str">
            <v>GY</v>
          </cell>
          <cell r="D72">
            <v>17</v>
          </cell>
          <cell r="E72">
            <v>1</v>
          </cell>
          <cell r="F72">
            <v>100</v>
          </cell>
          <cell r="G72" t="str">
            <v>OXXS</v>
          </cell>
          <cell r="H72">
            <v>950</v>
          </cell>
          <cell r="I72">
            <v>950</v>
          </cell>
          <cell r="J72">
            <v>3500</v>
          </cell>
          <cell r="L72" t="str">
            <v>OXXR</v>
          </cell>
          <cell r="M72">
            <v>350</v>
          </cell>
          <cell r="N72">
            <v>500</v>
          </cell>
          <cell r="O72">
            <v>1800</v>
          </cell>
        </row>
        <row r="73">
          <cell r="C73" t="str">
            <v>GZ</v>
          </cell>
          <cell r="D73">
            <v>17</v>
          </cell>
          <cell r="E73">
            <v>1</v>
          </cell>
          <cell r="F73">
            <v>100</v>
          </cell>
          <cell r="G73" t="str">
            <v>OXXS</v>
          </cell>
          <cell r="H73">
            <v>950</v>
          </cell>
          <cell r="I73">
            <v>950</v>
          </cell>
          <cell r="J73">
            <v>3500</v>
          </cell>
          <cell r="L73" t="str">
            <v>OXXR</v>
          </cell>
          <cell r="M73">
            <v>350</v>
          </cell>
          <cell r="N73">
            <v>500</v>
          </cell>
          <cell r="O73">
            <v>1800</v>
          </cell>
        </row>
        <row r="74">
          <cell r="C74" t="str">
            <v>GEO</v>
          </cell>
          <cell r="D74">
            <v>1.35</v>
          </cell>
          <cell r="E74">
            <v>1</v>
          </cell>
          <cell r="F74">
            <v>500</v>
          </cell>
          <cell r="G74" t="str">
            <v>OXXP</v>
          </cell>
          <cell r="H74">
            <v>50</v>
          </cell>
          <cell r="I74">
            <v>100</v>
          </cell>
          <cell r="J74">
            <v>2100</v>
          </cell>
          <cell r="L74" t="str">
            <v>OXXP</v>
          </cell>
          <cell r="M74">
            <v>50</v>
          </cell>
          <cell r="N74">
            <v>100</v>
          </cell>
          <cell r="O74">
            <v>1900</v>
          </cell>
        </row>
        <row r="75">
          <cell r="C75" t="str">
            <v>GVS</v>
          </cell>
          <cell r="D75">
            <v>10.659000000000001</v>
          </cell>
          <cell r="E75">
            <v>1</v>
          </cell>
          <cell r="F75">
            <v>500</v>
          </cell>
          <cell r="G75" t="str">
            <v>OXXP</v>
          </cell>
          <cell r="H75" t="str">
            <v>-</v>
          </cell>
          <cell r="I75" t="str">
            <v>-</v>
          </cell>
          <cell r="J75" t="str">
            <v>-</v>
          </cell>
          <cell r="K75"/>
          <cell r="L75" t="str">
            <v>OXXP</v>
          </cell>
          <cell r="M75">
            <v>25</v>
          </cell>
          <cell r="N75">
            <v>100</v>
          </cell>
          <cell r="O75">
            <v>250</v>
          </cell>
        </row>
        <row r="76">
          <cell r="C76" t="str">
            <v>HER</v>
          </cell>
          <cell r="D76">
            <v>3.4</v>
          </cell>
          <cell r="E76">
            <v>1</v>
          </cell>
          <cell r="F76">
            <v>1000</v>
          </cell>
          <cell r="G76" t="str">
            <v>OXXP</v>
          </cell>
          <cell r="H76">
            <v>25</v>
          </cell>
          <cell r="I76">
            <v>100</v>
          </cell>
          <cell r="J76">
            <v>400</v>
          </cell>
          <cell r="L76" t="str">
            <v>OXXP</v>
          </cell>
          <cell r="M76">
            <v>25</v>
          </cell>
          <cell r="N76">
            <v>100</v>
          </cell>
          <cell r="O76">
            <v>400</v>
          </cell>
        </row>
        <row r="77">
          <cell r="C77" t="str">
            <v>IMA</v>
          </cell>
          <cell r="D77">
            <v>65</v>
          </cell>
          <cell r="E77">
            <v>1</v>
          </cell>
          <cell r="F77">
            <v>50</v>
          </cell>
          <cell r="G77" t="str">
            <v>OXXP</v>
          </cell>
          <cell r="H77">
            <v>25</v>
          </cell>
          <cell r="I77">
            <v>100</v>
          </cell>
          <cell r="J77">
            <v>400</v>
          </cell>
          <cell r="L77" t="str">
            <v>OXXP</v>
          </cell>
          <cell r="M77">
            <v>25</v>
          </cell>
          <cell r="N77">
            <v>100</v>
          </cell>
          <cell r="O77">
            <v>400</v>
          </cell>
        </row>
        <row r="78">
          <cell r="C78" t="str">
            <v>IP</v>
          </cell>
          <cell r="D78">
            <v>27.5</v>
          </cell>
          <cell r="E78">
            <v>1</v>
          </cell>
          <cell r="F78">
            <v>100</v>
          </cell>
          <cell r="G78" t="str">
            <v>OXXP</v>
          </cell>
          <cell r="H78">
            <v>25</v>
          </cell>
          <cell r="I78">
            <v>100</v>
          </cell>
          <cell r="J78">
            <v>500</v>
          </cell>
          <cell r="L78" t="str">
            <v>OXXP</v>
          </cell>
          <cell r="M78">
            <v>25</v>
          </cell>
          <cell r="N78">
            <v>100</v>
          </cell>
          <cell r="O78">
            <v>500</v>
          </cell>
        </row>
        <row r="79">
          <cell r="C79" t="str">
            <v>ISP</v>
          </cell>
          <cell r="D79">
            <v>2.1</v>
          </cell>
          <cell r="E79">
            <v>1</v>
          </cell>
          <cell r="F79">
            <v>1000</v>
          </cell>
          <cell r="G79" t="str">
            <v>OXXS</v>
          </cell>
          <cell r="H79">
            <v>850</v>
          </cell>
          <cell r="I79">
            <v>850</v>
          </cell>
          <cell r="J79">
            <v>3050</v>
          </cell>
          <cell r="L79" t="str">
            <v>OXXS</v>
          </cell>
          <cell r="M79">
            <v>750</v>
          </cell>
          <cell r="N79">
            <v>750</v>
          </cell>
          <cell r="O79">
            <v>2650</v>
          </cell>
        </row>
        <row r="80">
          <cell r="C80" t="str">
            <v>ISP</v>
          </cell>
          <cell r="D80">
            <v>2.1</v>
          </cell>
          <cell r="E80">
            <v>1</v>
          </cell>
          <cell r="F80">
            <v>1000</v>
          </cell>
          <cell r="G80" t="str">
            <v>OXXS</v>
          </cell>
          <cell r="H80">
            <v>850</v>
          </cell>
          <cell r="I80">
            <v>850</v>
          </cell>
          <cell r="J80">
            <v>3050</v>
          </cell>
          <cell r="L80" t="str">
            <v>OXXS</v>
          </cell>
          <cell r="M80">
            <v>750</v>
          </cell>
          <cell r="N80">
            <v>750</v>
          </cell>
          <cell r="O80">
            <v>2650</v>
          </cell>
        </row>
        <row r="81">
          <cell r="C81" t="str">
            <v>ISP</v>
          </cell>
          <cell r="D81">
            <v>2.1</v>
          </cell>
          <cell r="E81">
            <v>1</v>
          </cell>
          <cell r="F81">
            <v>1000</v>
          </cell>
          <cell r="G81" t="str">
            <v>OXXS</v>
          </cell>
          <cell r="H81">
            <v>850</v>
          </cell>
          <cell r="I81">
            <v>850</v>
          </cell>
          <cell r="J81">
            <v>3050</v>
          </cell>
          <cell r="L81" t="str">
            <v>OXXS</v>
          </cell>
          <cell r="M81">
            <v>750</v>
          </cell>
          <cell r="N81">
            <v>750</v>
          </cell>
          <cell r="O81">
            <v>2650</v>
          </cell>
        </row>
        <row r="82">
          <cell r="C82" t="str">
            <v>ISPV</v>
          </cell>
          <cell r="D82">
            <v>2.1</v>
          </cell>
          <cell r="E82">
            <v>1</v>
          </cell>
          <cell r="F82">
            <v>1000</v>
          </cell>
          <cell r="G82" t="str">
            <v>OXXS</v>
          </cell>
          <cell r="H82">
            <v>850</v>
          </cell>
          <cell r="I82">
            <v>850</v>
          </cell>
          <cell r="J82">
            <v>3050</v>
          </cell>
          <cell r="L82" t="str">
            <v>OXXS</v>
          </cell>
          <cell r="M82">
            <v>750</v>
          </cell>
          <cell r="N82">
            <v>750</v>
          </cell>
          <cell r="O82">
            <v>2650</v>
          </cell>
        </row>
        <row r="83">
          <cell r="C83" t="str">
            <v>ISPW</v>
          </cell>
          <cell r="D83">
            <v>2.1</v>
          </cell>
          <cell r="E83">
            <v>1</v>
          </cell>
          <cell r="F83">
            <v>1000</v>
          </cell>
          <cell r="G83" t="str">
            <v>OXXS</v>
          </cell>
          <cell r="H83">
            <v>850</v>
          </cell>
          <cell r="I83">
            <v>850</v>
          </cell>
          <cell r="J83">
            <v>3050</v>
          </cell>
          <cell r="L83" t="str">
            <v>OXXS</v>
          </cell>
          <cell r="M83">
            <v>750</v>
          </cell>
          <cell r="N83">
            <v>750</v>
          </cell>
          <cell r="O83">
            <v>2650</v>
          </cell>
        </row>
        <row r="84">
          <cell r="C84" t="str">
            <v>ISPY</v>
          </cell>
          <cell r="D84">
            <v>2.1</v>
          </cell>
          <cell r="E84">
            <v>1</v>
          </cell>
          <cell r="F84">
            <v>1000</v>
          </cell>
          <cell r="G84" t="str">
            <v>OXXS</v>
          </cell>
          <cell r="H84">
            <v>850</v>
          </cell>
          <cell r="I84">
            <v>850</v>
          </cell>
          <cell r="J84">
            <v>3050</v>
          </cell>
          <cell r="L84" t="str">
            <v>OXXS</v>
          </cell>
          <cell r="M84">
            <v>750</v>
          </cell>
          <cell r="N84">
            <v>750</v>
          </cell>
          <cell r="O84">
            <v>2650</v>
          </cell>
        </row>
        <row r="85">
          <cell r="C85" t="str">
            <v>ISPZ</v>
          </cell>
          <cell r="D85">
            <v>2.1</v>
          </cell>
          <cell r="E85">
            <v>1</v>
          </cell>
          <cell r="F85">
            <v>1000</v>
          </cell>
          <cell r="G85" t="str">
            <v>OXXS</v>
          </cell>
          <cell r="H85">
            <v>850</v>
          </cell>
          <cell r="I85">
            <v>850</v>
          </cell>
          <cell r="J85">
            <v>3050</v>
          </cell>
          <cell r="L85" t="str">
            <v>OXXS</v>
          </cell>
          <cell r="M85">
            <v>750</v>
          </cell>
          <cell r="N85">
            <v>750</v>
          </cell>
          <cell r="O85">
            <v>2650</v>
          </cell>
        </row>
        <row r="86">
          <cell r="C86" t="str">
            <v>INW</v>
          </cell>
          <cell r="D86">
            <v>7.8</v>
          </cell>
          <cell r="E86">
            <v>1</v>
          </cell>
          <cell r="F86">
            <v>500</v>
          </cell>
          <cell r="G86" t="str">
            <v>OXXP</v>
          </cell>
          <cell r="H86">
            <v>25</v>
          </cell>
          <cell r="I86">
            <v>100</v>
          </cell>
          <cell r="J86">
            <v>350</v>
          </cell>
          <cell r="L86" t="str">
            <v>OXXP</v>
          </cell>
          <cell r="M86">
            <v>25</v>
          </cell>
          <cell r="N86">
            <v>100</v>
          </cell>
          <cell r="O86">
            <v>350</v>
          </cell>
        </row>
        <row r="87">
          <cell r="C87" t="str">
            <v>IRE</v>
          </cell>
          <cell r="D87">
            <v>2.4</v>
          </cell>
          <cell r="E87">
            <v>1</v>
          </cell>
          <cell r="F87">
            <v>1000</v>
          </cell>
          <cell r="G87" t="str">
            <v>OXXP</v>
          </cell>
          <cell r="H87">
            <v>25</v>
          </cell>
          <cell r="I87">
            <v>100</v>
          </cell>
          <cell r="J87">
            <v>600</v>
          </cell>
          <cell r="L87" t="str">
            <v>OXXP</v>
          </cell>
          <cell r="M87">
            <v>25</v>
          </cell>
          <cell r="N87">
            <v>100</v>
          </cell>
          <cell r="O87">
            <v>550</v>
          </cell>
        </row>
        <row r="88">
          <cell r="C88" t="str">
            <v>IG</v>
          </cell>
          <cell r="D88">
            <v>5.6</v>
          </cell>
          <cell r="E88">
            <v>1</v>
          </cell>
          <cell r="F88">
            <v>1000</v>
          </cell>
          <cell r="G88" t="str">
            <v>OXXP</v>
          </cell>
          <cell r="H88">
            <v>25</v>
          </cell>
          <cell r="I88">
            <v>100</v>
          </cell>
          <cell r="J88">
            <v>250</v>
          </cell>
          <cell r="L88" t="str">
            <v>OXXP</v>
          </cell>
          <cell r="M88">
            <v>25</v>
          </cell>
          <cell r="N88">
            <v>100</v>
          </cell>
          <cell r="O88">
            <v>250</v>
          </cell>
        </row>
        <row r="89">
          <cell r="C89" t="str">
            <v>JUVE</v>
          </cell>
          <cell r="D89">
            <v>1.3</v>
          </cell>
          <cell r="E89">
            <v>1</v>
          </cell>
          <cell r="F89">
            <v>1000</v>
          </cell>
          <cell r="G89" t="str">
            <v>OXXP</v>
          </cell>
          <cell r="H89">
            <v>25</v>
          </cell>
          <cell r="I89">
            <v>100</v>
          </cell>
          <cell r="J89">
            <v>900</v>
          </cell>
          <cell r="L89" t="str">
            <v>OXXP</v>
          </cell>
          <cell r="M89">
            <v>25</v>
          </cell>
          <cell r="N89">
            <v>100</v>
          </cell>
          <cell r="O89">
            <v>1000</v>
          </cell>
        </row>
        <row r="90">
          <cell r="C90" t="str">
            <v>LDO</v>
          </cell>
          <cell r="D90">
            <v>10</v>
          </cell>
          <cell r="E90">
            <v>1</v>
          </cell>
          <cell r="F90">
            <v>500</v>
          </cell>
          <cell r="G90" t="str">
            <v>OXXP</v>
          </cell>
          <cell r="H90">
            <v>50</v>
          </cell>
          <cell r="I90">
            <v>100</v>
          </cell>
          <cell r="J90">
            <v>250</v>
          </cell>
          <cell r="L90" t="str">
            <v>OXXP</v>
          </cell>
          <cell r="M90">
            <v>50</v>
          </cell>
          <cell r="N90">
            <v>100</v>
          </cell>
          <cell r="O90">
            <v>250</v>
          </cell>
        </row>
        <row r="91">
          <cell r="C91" t="str">
            <v>MT</v>
          </cell>
          <cell r="D91">
            <v>2.4</v>
          </cell>
          <cell r="E91">
            <v>1</v>
          </cell>
          <cell r="F91">
            <v>1000</v>
          </cell>
          <cell r="G91" t="str">
            <v>OXXP</v>
          </cell>
          <cell r="H91">
            <v>25</v>
          </cell>
          <cell r="I91">
            <v>100</v>
          </cell>
          <cell r="J91">
            <v>600</v>
          </cell>
          <cell r="K91"/>
          <cell r="L91" t="str">
            <v>OXXP</v>
          </cell>
          <cell r="M91">
            <v>25</v>
          </cell>
          <cell r="N91">
            <v>100</v>
          </cell>
          <cell r="O91">
            <v>550</v>
          </cell>
        </row>
        <row r="92">
          <cell r="C92" t="str">
            <v>MS</v>
          </cell>
          <cell r="D92">
            <v>2.8</v>
          </cell>
          <cell r="E92">
            <v>1</v>
          </cell>
          <cell r="F92">
            <v>1000</v>
          </cell>
          <cell r="G92" t="str">
            <v>OXXP</v>
          </cell>
          <cell r="H92">
            <v>25</v>
          </cell>
          <cell r="I92">
            <v>100</v>
          </cell>
          <cell r="J92">
            <v>500</v>
          </cell>
          <cell r="L92" t="str">
            <v>OXXP</v>
          </cell>
          <cell r="M92">
            <v>25</v>
          </cell>
          <cell r="N92">
            <v>100</v>
          </cell>
          <cell r="O92">
            <v>450</v>
          </cell>
        </row>
        <row r="93">
          <cell r="C93" t="str">
            <v>MB</v>
          </cell>
          <cell r="D93">
            <v>9</v>
          </cell>
          <cell r="E93">
            <v>1</v>
          </cell>
          <cell r="F93">
            <v>500</v>
          </cell>
          <cell r="G93" t="str">
            <v>OXXP</v>
          </cell>
          <cell r="H93">
            <v>50</v>
          </cell>
          <cell r="I93">
            <v>100</v>
          </cell>
          <cell r="J93">
            <v>300</v>
          </cell>
          <cell r="L93" t="str">
            <v>OXXP</v>
          </cell>
          <cell r="M93">
            <v>50</v>
          </cell>
          <cell r="N93">
            <v>100</v>
          </cell>
          <cell r="O93">
            <v>300</v>
          </cell>
        </row>
        <row r="94">
          <cell r="C94" t="str">
            <v>MB</v>
          </cell>
          <cell r="D94">
            <v>9</v>
          </cell>
          <cell r="E94">
            <v>1</v>
          </cell>
          <cell r="F94">
            <v>500</v>
          </cell>
          <cell r="G94" t="str">
            <v>OXXP</v>
          </cell>
          <cell r="H94">
            <v>50</v>
          </cell>
          <cell r="I94">
            <v>100</v>
          </cell>
          <cell r="J94">
            <v>300</v>
          </cell>
          <cell r="L94" t="str">
            <v>OXXP</v>
          </cell>
          <cell r="M94">
            <v>50</v>
          </cell>
          <cell r="N94">
            <v>100</v>
          </cell>
          <cell r="O94">
            <v>300</v>
          </cell>
        </row>
        <row r="95">
          <cell r="C95" t="str">
            <v>MONC</v>
          </cell>
          <cell r="D95">
            <v>35.5</v>
          </cell>
          <cell r="E95">
            <v>1</v>
          </cell>
          <cell r="F95">
            <v>500</v>
          </cell>
          <cell r="G95" t="str">
            <v>OXXP</v>
          </cell>
          <cell r="H95">
            <v>25</v>
          </cell>
          <cell r="I95">
            <v>100</v>
          </cell>
          <cell r="J95">
            <v>100</v>
          </cell>
          <cell r="L95" t="str">
            <v>OXXP</v>
          </cell>
          <cell r="M95">
            <v>25</v>
          </cell>
          <cell r="N95">
            <v>100</v>
          </cell>
          <cell r="O95">
            <v>100</v>
          </cell>
        </row>
        <row r="96">
          <cell r="C96" t="str">
            <v>MN</v>
          </cell>
          <cell r="D96">
            <v>1.7</v>
          </cell>
          <cell r="E96">
            <v>1</v>
          </cell>
          <cell r="F96">
            <v>1000</v>
          </cell>
          <cell r="G96" t="str">
            <v>OXXP</v>
          </cell>
          <cell r="H96">
            <v>25</v>
          </cell>
          <cell r="I96">
            <v>100</v>
          </cell>
          <cell r="J96">
            <v>850</v>
          </cell>
          <cell r="L96" t="str">
            <v>OXXP</v>
          </cell>
          <cell r="M96">
            <v>25</v>
          </cell>
          <cell r="N96">
            <v>100</v>
          </cell>
          <cell r="O96">
            <v>750</v>
          </cell>
        </row>
        <row r="97">
          <cell r="C97" t="str">
            <v>NEXI</v>
          </cell>
          <cell r="D97">
            <v>9.5</v>
          </cell>
          <cell r="E97">
            <v>1</v>
          </cell>
          <cell r="F97">
            <v>500</v>
          </cell>
          <cell r="G97" t="str">
            <v>OXXP</v>
          </cell>
          <cell r="H97">
            <v>25</v>
          </cell>
          <cell r="I97">
            <v>100</v>
          </cell>
          <cell r="J97">
            <v>300</v>
          </cell>
          <cell r="K97"/>
          <cell r="L97" t="str">
            <v>OXXP</v>
          </cell>
          <cell r="M97">
            <v>25</v>
          </cell>
          <cell r="N97">
            <v>100</v>
          </cell>
          <cell r="O97">
            <v>300</v>
          </cell>
        </row>
        <row r="98">
          <cell r="C98" t="str">
            <v>OVS</v>
          </cell>
          <cell r="D98">
            <v>1.65</v>
          </cell>
          <cell r="E98">
            <v>1</v>
          </cell>
          <cell r="F98">
            <v>500</v>
          </cell>
          <cell r="G98" t="str">
            <v>OXXP</v>
          </cell>
          <cell r="H98">
            <v>50</v>
          </cell>
          <cell r="I98">
            <v>100</v>
          </cell>
          <cell r="J98">
            <v>1750</v>
          </cell>
          <cell r="L98" t="str">
            <v>OXXP</v>
          </cell>
          <cell r="M98">
            <v>50</v>
          </cell>
          <cell r="N98">
            <v>100</v>
          </cell>
          <cell r="O98">
            <v>1550</v>
          </cell>
        </row>
        <row r="99">
          <cell r="C99" t="str">
            <v>PIA</v>
          </cell>
          <cell r="D99">
            <v>2.5</v>
          </cell>
          <cell r="E99">
            <v>1</v>
          </cell>
          <cell r="F99">
            <v>1000</v>
          </cell>
          <cell r="G99" t="str">
            <v>OXXP</v>
          </cell>
          <cell r="H99">
            <v>25</v>
          </cell>
          <cell r="I99">
            <v>100</v>
          </cell>
          <cell r="J99">
            <v>550</v>
          </cell>
          <cell r="L99" t="str">
            <v>OXXP</v>
          </cell>
          <cell r="M99">
            <v>25</v>
          </cell>
          <cell r="N99">
            <v>100</v>
          </cell>
          <cell r="O99">
            <v>500</v>
          </cell>
        </row>
        <row r="100">
          <cell r="C100" t="str">
            <v>PIRC</v>
          </cell>
          <cell r="D100">
            <v>5.6</v>
          </cell>
          <cell r="E100">
            <v>1</v>
          </cell>
          <cell r="F100">
            <v>500</v>
          </cell>
          <cell r="G100" t="str">
            <v>OXXP</v>
          </cell>
          <cell r="H100">
            <v>25</v>
          </cell>
          <cell r="I100">
            <v>100</v>
          </cell>
          <cell r="J100">
            <v>500</v>
          </cell>
          <cell r="L100" t="str">
            <v>OXXP</v>
          </cell>
          <cell r="M100">
            <v>25</v>
          </cell>
          <cell r="N100">
            <v>100</v>
          </cell>
          <cell r="O100">
            <v>450</v>
          </cell>
        </row>
        <row r="101">
          <cell r="C101" t="str">
            <v>PST</v>
          </cell>
          <cell r="D101">
            <v>9.25</v>
          </cell>
          <cell r="E101">
            <v>1</v>
          </cell>
          <cell r="F101">
            <v>500</v>
          </cell>
          <cell r="G101" t="str">
            <v>OXXP</v>
          </cell>
          <cell r="H101">
            <v>50</v>
          </cell>
          <cell r="I101">
            <v>100</v>
          </cell>
          <cell r="J101">
            <v>300</v>
          </cell>
          <cell r="L101" t="str">
            <v>OXXP</v>
          </cell>
          <cell r="M101">
            <v>50</v>
          </cell>
          <cell r="N101">
            <v>100</v>
          </cell>
          <cell r="O101">
            <v>300</v>
          </cell>
        </row>
        <row r="102">
          <cell r="C102" t="str">
            <v>PST</v>
          </cell>
          <cell r="D102">
            <v>9.25</v>
          </cell>
          <cell r="E102">
            <v>1</v>
          </cell>
          <cell r="F102">
            <v>500</v>
          </cell>
          <cell r="G102" t="str">
            <v>OXXP</v>
          </cell>
          <cell r="H102">
            <v>50</v>
          </cell>
          <cell r="I102">
            <v>100</v>
          </cell>
          <cell r="J102">
            <v>300</v>
          </cell>
          <cell r="L102" t="str">
            <v>OXXP</v>
          </cell>
          <cell r="M102">
            <v>50</v>
          </cell>
          <cell r="N102">
            <v>100</v>
          </cell>
          <cell r="O102">
            <v>300</v>
          </cell>
        </row>
        <row r="103">
          <cell r="C103" t="str">
            <v>PRI</v>
          </cell>
          <cell r="D103">
            <v>16.75</v>
          </cell>
          <cell r="E103">
            <v>1</v>
          </cell>
          <cell r="F103">
            <v>50</v>
          </cell>
          <cell r="G103" t="str">
            <v>OXXP</v>
          </cell>
          <cell r="H103">
            <v>50</v>
          </cell>
          <cell r="I103">
            <v>100</v>
          </cell>
          <cell r="J103">
            <v>1750</v>
          </cell>
          <cell r="L103" t="str">
            <v>OXXP</v>
          </cell>
          <cell r="M103">
            <v>50</v>
          </cell>
          <cell r="N103">
            <v>100</v>
          </cell>
          <cell r="O103">
            <v>1500</v>
          </cell>
        </row>
        <row r="104">
          <cell r="C104" t="str">
            <v>PRY</v>
          </cell>
          <cell r="D104">
            <v>18.5</v>
          </cell>
          <cell r="E104">
            <v>1</v>
          </cell>
          <cell r="F104">
            <v>100</v>
          </cell>
          <cell r="G104" t="str">
            <v>OXXP</v>
          </cell>
          <cell r="H104">
            <v>50</v>
          </cell>
          <cell r="I104">
            <v>100</v>
          </cell>
          <cell r="J104">
            <v>750</v>
          </cell>
          <cell r="L104" t="str">
            <v>OXXP</v>
          </cell>
          <cell r="M104">
            <v>50</v>
          </cell>
          <cell r="N104">
            <v>100</v>
          </cell>
          <cell r="O104">
            <v>700</v>
          </cell>
        </row>
        <row r="105">
          <cell r="C105" t="str">
            <v>REC</v>
          </cell>
          <cell r="D105">
            <v>36</v>
          </cell>
          <cell r="E105">
            <v>1</v>
          </cell>
          <cell r="F105">
            <v>100</v>
          </cell>
          <cell r="G105" t="str">
            <v>OXXP</v>
          </cell>
          <cell r="H105">
            <v>25</v>
          </cell>
          <cell r="I105">
            <v>100</v>
          </cell>
          <cell r="J105">
            <v>400</v>
          </cell>
          <cell r="L105" t="str">
            <v>OXXP</v>
          </cell>
          <cell r="M105">
            <v>25</v>
          </cell>
          <cell r="N105">
            <v>100</v>
          </cell>
          <cell r="O105">
            <v>350</v>
          </cell>
        </row>
        <row r="106">
          <cell r="C106" t="str">
            <v>SFL</v>
          </cell>
          <cell r="D106">
            <v>0.92500000000000004</v>
          </cell>
          <cell r="E106">
            <v>1</v>
          </cell>
          <cell r="F106">
            <v>500</v>
          </cell>
          <cell r="G106" t="str">
            <v>OXXP</v>
          </cell>
          <cell r="H106">
            <v>100</v>
          </cell>
          <cell r="I106">
            <v>250</v>
          </cell>
          <cell r="J106">
            <v>2950</v>
          </cell>
          <cell r="L106" t="str">
            <v>OXXP</v>
          </cell>
          <cell r="M106">
            <v>100</v>
          </cell>
          <cell r="N106">
            <v>250</v>
          </cell>
          <cell r="O106">
            <v>2750</v>
          </cell>
        </row>
        <row r="107">
          <cell r="C107" t="str">
            <v>SPM</v>
          </cell>
          <cell r="D107">
            <v>4.2</v>
          </cell>
          <cell r="E107">
            <v>1</v>
          </cell>
          <cell r="F107">
            <v>1000</v>
          </cell>
          <cell r="G107" t="str">
            <v>OXXP</v>
          </cell>
          <cell r="H107">
            <v>25</v>
          </cell>
          <cell r="I107">
            <v>100</v>
          </cell>
          <cell r="J107">
            <v>300</v>
          </cell>
          <cell r="L107" t="str">
            <v>OXXP</v>
          </cell>
          <cell r="M107">
            <v>25</v>
          </cell>
          <cell r="N107">
            <v>100</v>
          </cell>
          <cell r="O107">
            <v>300</v>
          </cell>
        </row>
        <row r="108">
          <cell r="C108" t="str">
            <v>SFER</v>
          </cell>
          <cell r="D108">
            <v>18.5</v>
          </cell>
          <cell r="E108">
            <v>1</v>
          </cell>
          <cell r="F108">
            <v>500</v>
          </cell>
          <cell r="G108" t="str">
            <v>OXXP</v>
          </cell>
          <cell r="H108">
            <v>25</v>
          </cell>
          <cell r="I108">
            <v>100</v>
          </cell>
          <cell r="J108">
            <v>150</v>
          </cell>
          <cell r="L108" t="str">
            <v>OXXP</v>
          </cell>
          <cell r="M108">
            <v>25</v>
          </cell>
          <cell r="N108">
            <v>100</v>
          </cell>
          <cell r="O108">
            <v>150</v>
          </cell>
        </row>
        <row r="109">
          <cell r="C109" t="str">
            <v>SRS</v>
          </cell>
          <cell r="D109">
            <v>1.55</v>
          </cell>
          <cell r="E109">
            <v>1</v>
          </cell>
          <cell r="F109">
            <v>1000</v>
          </cell>
          <cell r="G109" t="str">
            <v>OXXP</v>
          </cell>
          <cell r="H109">
            <v>25</v>
          </cell>
          <cell r="I109">
            <v>100</v>
          </cell>
          <cell r="J109">
            <v>1000</v>
          </cell>
          <cell r="L109" t="str">
            <v>OXXP</v>
          </cell>
          <cell r="M109">
            <v>25</v>
          </cell>
          <cell r="N109">
            <v>100</v>
          </cell>
          <cell r="O109">
            <v>850</v>
          </cell>
        </row>
        <row r="110">
          <cell r="C110" t="str">
            <v>SRG</v>
          </cell>
          <cell r="D110">
            <v>4.5</v>
          </cell>
          <cell r="E110">
            <v>1</v>
          </cell>
          <cell r="F110">
            <v>1000</v>
          </cell>
          <cell r="G110" t="str">
            <v>OXXQ</v>
          </cell>
          <cell r="H110">
            <v>100</v>
          </cell>
          <cell r="I110">
            <v>250</v>
          </cell>
          <cell r="J110">
            <v>400</v>
          </cell>
          <cell r="L110" t="str">
            <v>OXXP</v>
          </cell>
          <cell r="M110">
            <v>50</v>
          </cell>
          <cell r="N110">
            <v>100</v>
          </cell>
          <cell r="O110">
            <v>300</v>
          </cell>
        </row>
        <row r="111">
          <cell r="C111" t="str">
            <v>SRG</v>
          </cell>
          <cell r="D111">
            <v>4.5</v>
          </cell>
          <cell r="E111">
            <v>1</v>
          </cell>
          <cell r="F111">
            <v>1000</v>
          </cell>
          <cell r="G111" t="str">
            <v>OXXQ</v>
          </cell>
          <cell r="H111">
            <v>100</v>
          </cell>
          <cell r="I111">
            <v>250</v>
          </cell>
          <cell r="J111">
            <v>400</v>
          </cell>
          <cell r="L111" t="str">
            <v>OXXP</v>
          </cell>
          <cell r="M111">
            <v>50</v>
          </cell>
          <cell r="N111">
            <v>100</v>
          </cell>
          <cell r="O111">
            <v>300</v>
          </cell>
        </row>
        <row r="112">
          <cell r="C112" t="str">
            <v>STM</v>
          </cell>
          <cell r="D112">
            <v>16.5</v>
          </cell>
          <cell r="E112">
            <v>1</v>
          </cell>
          <cell r="F112">
            <v>500</v>
          </cell>
          <cell r="G112" t="str">
            <v>OXXQ</v>
          </cell>
          <cell r="H112">
            <v>50</v>
          </cell>
          <cell r="I112">
            <v>100</v>
          </cell>
          <cell r="J112">
            <v>200</v>
          </cell>
          <cell r="L112" t="str">
            <v>OXXQ</v>
          </cell>
          <cell r="M112">
            <v>50</v>
          </cell>
          <cell r="N112">
            <v>100</v>
          </cell>
          <cell r="O112">
            <v>200</v>
          </cell>
        </row>
        <row r="113">
          <cell r="C113" t="str">
            <v>TIP</v>
          </cell>
          <cell r="D113">
            <v>6.1</v>
          </cell>
          <cell r="E113">
            <v>1</v>
          </cell>
          <cell r="F113">
            <v>500</v>
          </cell>
          <cell r="G113" t="str">
            <v>OXXP</v>
          </cell>
          <cell r="H113">
            <v>25</v>
          </cell>
          <cell r="I113">
            <v>100</v>
          </cell>
          <cell r="J113">
            <v>500</v>
          </cell>
          <cell r="L113" t="str">
            <v>OXXP</v>
          </cell>
          <cell r="M113">
            <v>25</v>
          </cell>
          <cell r="N113">
            <v>100</v>
          </cell>
          <cell r="O113">
            <v>450</v>
          </cell>
        </row>
        <row r="114">
          <cell r="C114" t="str">
            <v>TGYM</v>
          </cell>
          <cell r="D114">
            <v>10.5</v>
          </cell>
          <cell r="E114">
            <v>1</v>
          </cell>
          <cell r="F114">
            <v>500</v>
          </cell>
          <cell r="G114" t="str">
            <v>OXXP</v>
          </cell>
          <cell r="H114">
            <v>25</v>
          </cell>
          <cell r="I114">
            <v>100</v>
          </cell>
          <cell r="J114">
            <v>300</v>
          </cell>
          <cell r="L114" t="str">
            <v>OXXP</v>
          </cell>
          <cell r="M114">
            <v>25</v>
          </cell>
          <cell r="N114">
            <v>100</v>
          </cell>
          <cell r="O114">
            <v>250</v>
          </cell>
        </row>
        <row r="115">
          <cell r="C115" t="str">
            <v>TIT</v>
          </cell>
          <cell r="D115">
            <v>0.5</v>
          </cell>
          <cell r="E115">
            <v>1</v>
          </cell>
          <cell r="F115">
            <v>1000</v>
          </cell>
          <cell r="G115" t="str">
            <v>OXXS</v>
          </cell>
          <cell r="H115">
            <v>3300</v>
          </cell>
          <cell r="I115">
            <v>3300</v>
          </cell>
          <cell r="J115">
            <v>11950</v>
          </cell>
          <cell r="L115" t="str">
            <v>OXXP</v>
          </cell>
          <cell r="M115">
            <v>300</v>
          </cell>
          <cell r="N115">
            <v>500</v>
          </cell>
          <cell r="O115">
            <v>2500</v>
          </cell>
        </row>
        <row r="116">
          <cell r="C116" t="str">
            <v>TIT</v>
          </cell>
          <cell r="D116">
            <v>0.5</v>
          </cell>
          <cell r="E116">
            <v>1</v>
          </cell>
          <cell r="F116">
            <v>1000</v>
          </cell>
          <cell r="G116" t="str">
            <v>OXXS</v>
          </cell>
          <cell r="H116">
            <v>3300</v>
          </cell>
          <cell r="I116">
            <v>3300</v>
          </cell>
          <cell r="J116">
            <v>11950</v>
          </cell>
          <cell r="L116" t="str">
            <v>OXXP</v>
          </cell>
          <cell r="M116">
            <v>300</v>
          </cell>
          <cell r="N116">
            <v>500</v>
          </cell>
          <cell r="O116">
            <v>2500</v>
          </cell>
        </row>
        <row r="117">
          <cell r="C117" t="str">
            <v>TIT</v>
          </cell>
          <cell r="D117">
            <v>0.5</v>
          </cell>
          <cell r="E117">
            <v>1</v>
          </cell>
          <cell r="F117">
            <v>1000</v>
          </cell>
          <cell r="G117" t="str">
            <v>OXXS</v>
          </cell>
          <cell r="H117">
            <v>3300</v>
          </cell>
          <cell r="I117">
            <v>3300</v>
          </cell>
          <cell r="J117">
            <v>11950</v>
          </cell>
          <cell r="L117" t="str">
            <v>OXXP</v>
          </cell>
          <cell r="M117">
            <v>300</v>
          </cell>
          <cell r="N117">
            <v>500</v>
          </cell>
          <cell r="O117">
            <v>2500</v>
          </cell>
        </row>
        <row r="118">
          <cell r="C118" t="str">
            <v>TITR</v>
          </cell>
          <cell r="D118">
            <v>0.48</v>
          </cell>
          <cell r="E118">
            <v>1</v>
          </cell>
          <cell r="F118">
            <v>1000</v>
          </cell>
          <cell r="G118" t="str">
            <v>OXXP</v>
          </cell>
          <cell r="H118">
            <v>100</v>
          </cell>
          <cell r="I118">
            <v>250</v>
          </cell>
          <cell r="J118">
            <v>2900</v>
          </cell>
          <cell r="L118" t="str">
            <v>OXXP</v>
          </cell>
          <cell r="M118">
            <v>100</v>
          </cell>
          <cell r="N118">
            <v>250</v>
          </cell>
          <cell r="O118">
            <v>2650</v>
          </cell>
        </row>
        <row r="119">
          <cell r="C119" t="str">
            <v>TITR</v>
          </cell>
          <cell r="D119">
            <v>0.48</v>
          </cell>
          <cell r="E119">
            <v>1</v>
          </cell>
          <cell r="F119">
            <v>1000</v>
          </cell>
          <cell r="G119" t="str">
            <v>OXXP</v>
          </cell>
          <cell r="H119">
            <v>100</v>
          </cell>
          <cell r="I119">
            <v>250</v>
          </cell>
          <cell r="J119">
            <v>2900</v>
          </cell>
          <cell r="L119" t="str">
            <v>OXXP</v>
          </cell>
          <cell r="M119">
            <v>100</v>
          </cell>
          <cell r="N119">
            <v>250</v>
          </cell>
          <cell r="O119">
            <v>2650</v>
          </cell>
        </row>
        <row r="120">
          <cell r="C120" t="str">
            <v>TITV</v>
          </cell>
          <cell r="D120">
            <v>0.5</v>
          </cell>
          <cell r="E120">
            <v>1</v>
          </cell>
          <cell r="F120">
            <v>1000</v>
          </cell>
          <cell r="G120" t="str">
            <v>OXXS</v>
          </cell>
          <cell r="H120">
            <v>3300</v>
          </cell>
          <cell r="I120">
            <v>3300</v>
          </cell>
          <cell r="J120">
            <v>11950</v>
          </cell>
          <cell r="L120" t="str">
            <v>OXXP</v>
          </cell>
          <cell r="M120">
            <v>300</v>
          </cell>
          <cell r="N120">
            <v>500</v>
          </cell>
          <cell r="O120">
            <v>2500</v>
          </cell>
        </row>
        <row r="121">
          <cell r="C121" t="str">
            <v>TITW</v>
          </cell>
          <cell r="D121">
            <v>0.5</v>
          </cell>
          <cell r="E121">
            <v>1</v>
          </cell>
          <cell r="F121">
            <v>1000</v>
          </cell>
          <cell r="G121" t="str">
            <v>OXXS</v>
          </cell>
          <cell r="H121">
            <v>3300</v>
          </cell>
          <cell r="I121">
            <v>3300</v>
          </cell>
          <cell r="J121">
            <v>11950</v>
          </cell>
          <cell r="L121" t="str">
            <v>OXXP</v>
          </cell>
          <cell r="M121">
            <v>300</v>
          </cell>
          <cell r="N121">
            <v>500</v>
          </cell>
          <cell r="O121">
            <v>2500</v>
          </cell>
        </row>
        <row r="122">
          <cell r="C122" t="str">
            <v>TITY</v>
          </cell>
          <cell r="D122">
            <v>0.5</v>
          </cell>
          <cell r="E122">
            <v>1</v>
          </cell>
          <cell r="F122">
            <v>1000</v>
          </cell>
          <cell r="G122" t="str">
            <v>OXXS</v>
          </cell>
          <cell r="H122">
            <v>3300</v>
          </cell>
          <cell r="I122">
            <v>3300</v>
          </cell>
          <cell r="J122">
            <v>11950</v>
          </cell>
          <cell r="L122" t="str">
            <v>OXXP</v>
          </cell>
          <cell r="M122">
            <v>300</v>
          </cell>
          <cell r="N122">
            <v>500</v>
          </cell>
          <cell r="O122">
            <v>2500</v>
          </cell>
        </row>
        <row r="123">
          <cell r="C123" t="str">
            <v>TITZ</v>
          </cell>
          <cell r="D123">
            <v>0.5</v>
          </cell>
          <cell r="E123">
            <v>1</v>
          </cell>
          <cell r="F123">
            <v>1000</v>
          </cell>
          <cell r="G123" t="str">
            <v>OXXS</v>
          </cell>
          <cell r="H123">
            <v>3300</v>
          </cell>
          <cell r="I123">
            <v>3300</v>
          </cell>
          <cell r="J123">
            <v>11950</v>
          </cell>
          <cell r="L123" t="str">
            <v>OXXP</v>
          </cell>
          <cell r="M123">
            <v>300</v>
          </cell>
          <cell r="N123">
            <v>500</v>
          </cell>
          <cell r="O123">
            <v>2500</v>
          </cell>
        </row>
        <row r="124">
          <cell r="C124" t="str">
            <v>TEN</v>
          </cell>
          <cell r="D124">
            <v>11</v>
          </cell>
          <cell r="E124">
            <v>1</v>
          </cell>
          <cell r="F124">
            <v>500</v>
          </cell>
          <cell r="G124" t="str">
            <v>OXXP</v>
          </cell>
          <cell r="H124">
            <v>50</v>
          </cell>
          <cell r="I124">
            <v>100</v>
          </cell>
          <cell r="J124">
            <v>250</v>
          </cell>
          <cell r="L124" t="str">
            <v>OXXP</v>
          </cell>
          <cell r="M124">
            <v>50</v>
          </cell>
          <cell r="N124">
            <v>100</v>
          </cell>
          <cell r="O124">
            <v>250</v>
          </cell>
        </row>
        <row r="125">
          <cell r="C125" t="str">
            <v>TRN</v>
          </cell>
          <cell r="D125">
            <v>5.6</v>
          </cell>
          <cell r="E125">
            <v>1</v>
          </cell>
          <cell r="F125">
            <v>1000</v>
          </cell>
          <cell r="G125" t="str">
            <v>OXXP</v>
          </cell>
          <cell r="H125">
            <v>25</v>
          </cell>
          <cell r="I125">
            <v>100</v>
          </cell>
          <cell r="J125">
            <v>250</v>
          </cell>
          <cell r="L125" t="str">
            <v>OXXP</v>
          </cell>
          <cell r="M125">
            <v>25</v>
          </cell>
          <cell r="N125">
            <v>100</v>
          </cell>
          <cell r="O125">
            <v>250</v>
          </cell>
        </row>
        <row r="126">
          <cell r="C126" t="str">
            <v>TOD</v>
          </cell>
          <cell r="D126">
            <v>44</v>
          </cell>
          <cell r="E126">
            <v>1</v>
          </cell>
          <cell r="F126">
            <v>100</v>
          </cell>
          <cell r="G126" t="str">
            <v>OXXP</v>
          </cell>
          <cell r="H126">
            <v>25</v>
          </cell>
          <cell r="I126">
            <v>100</v>
          </cell>
          <cell r="J126">
            <v>350</v>
          </cell>
          <cell r="L126" t="str">
            <v>OXXP</v>
          </cell>
          <cell r="M126">
            <v>25</v>
          </cell>
          <cell r="N126">
            <v>100</v>
          </cell>
          <cell r="O126">
            <v>300</v>
          </cell>
        </row>
        <row r="127">
          <cell r="C127" t="str">
            <v>UCG</v>
          </cell>
          <cell r="D127">
            <v>11</v>
          </cell>
          <cell r="E127">
            <v>1</v>
          </cell>
          <cell r="F127">
            <v>500</v>
          </cell>
          <cell r="G127" t="str">
            <v>OXXS</v>
          </cell>
          <cell r="H127">
            <v>300</v>
          </cell>
          <cell r="I127">
            <v>500</v>
          </cell>
          <cell r="J127">
            <v>1100</v>
          </cell>
          <cell r="L127" t="str">
            <v>OXXS</v>
          </cell>
          <cell r="M127">
            <v>300</v>
          </cell>
          <cell r="N127">
            <v>500</v>
          </cell>
          <cell r="O127">
            <v>1000</v>
          </cell>
        </row>
        <row r="128">
          <cell r="C128" t="str">
            <v>UCG</v>
          </cell>
          <cell r="D128">
            <v>11</v>
          </cell>
          <cell r="E128">
            <v>1</v>
          </cell>
          <cell r="F128">
            <v>500</v>
          </cell>
          <cell r="G128" t="str">
            <v>OXXS</v>
          </cell>
          <cell r="H128">
            <v>300</v>
          </cell>
          <cell r="I128">
            <v>500</v>
          </cell>
          <cell r="J128">
            <v>1100</v>
          </cell>
          <cell r="L128" t="str">
            <v>OXXS</v>
          </cell>
          <cell r="M128">
            <v>300</v>
          </cell>
          <cell r="N128">
            <v>500</v>
          </cell>
          <cell r="O128">
            <v>1000</v>
          </cell>
        </row>
        <row r="129">
          <cell r="C129" t="str">
            <v>UCG</v>
          </cell>
          <cell r="D129">
            <v>11</v>
          </cell>
          <cell r="E129">
            <v>1</v>
          </cell>
          <cell r="F129">
            <v>500</v>
          </cell>
          <cell r="G129" t="str">
            <v>OXXS</v>
          </cell>
          <cell r="H129">
            <v>300</v>
          </cell>
          <cell r="I129">
            <v>500</v>
          </cell>
          <cell r="J129">
            <v>1100</v>
          </cell>
          <cell r="L129" t="str">
            <v>OXXS</v>
          </cell>
          <cell r="M129">
            <v>300</v>
          </cell>
          <cell r="N129">
            <v>500</v>
          </cell>
          <cell r="O129">
            <v>1000</v>
          </cell>
        </row>
        <row r="130">
          <cell r="C130" t="str">
            <v>UCGV</v>
          </cell>
          <cell r="D130">
            <v>11</v>
          </cell>
          <cell r="E130">
            <v>1</v>
          </cell>
          <cell r="F130">
            <v>500</v>
          </cell>
          <cell r="G130" t="str">
            <v>OXXS</v>
          </cell>
          <cell r="H130">
            <v>300</v>
          </cell>
          <cell r="I130">
            <v>500</v>
          </cell>
          <cell r="J130">
            <v>1100</v>
          </cell>
          <cell r="L130" t="str">
            <v>OXXS</v>
          </cell>
          <cell r="M130">
            <v>300</v>
          </cell>
          <cell r="N130">
            <v>500</v>
          </cell>
          <cell r="O130">
            <v>1000</v>
          </cell>
        </row>
        <row r="131">
          <cell r="C131" t="str">
            <v>UCGW</v>
          </cell>
          <cell r="D131">
            <v>11</v>
          </cell>
          <cell r="E131">
            <v>1</v>
          </cell>
          <cell r="F131">
            <v>500</v>
          </cell>
          <cell r="G131" t="str">
            <v>OXXS</v>
          </cell>
          <cell r="H131">
            <v>300</v>
          </cell>
          <cell r="I131">
            <v>500</v>
          </cell>
          <cell r="J131">
            <v>1100</v>
          </cell>
          <cell r="L131" t="str">
            <v>OXXS</v>
          </cell>
          <cell r="M131">
            <v>300</v>
          </cell>
          <cell r="N131">
            <v>500</v>
          </cell>
          <cell r="O131">
            <v>1000</v>
          </cell>
        </row>
        <row r="132">
          <cell r="C132" t="str">
            <v>UCGY</v>
          </cell>
          <cell r="D132">
            <v>11</v>
          </cell>
          <cell r="E132">
            <v>1</v>
          </cell>
          <cell r="F132">
            <v>500</v>
          </cell>
          <cell r="G132" t="str">
            <v>OXXS</v>
          </cell>
          <cell r="H132">
            <v>300</v>
          </cell>
          <cell r="I132">
            <v>500</v>
          </cell>
          <cell r="J132">
            <v>1100</v>
          </cell>
          <cell r="L132" t="str">
            <v>OXXS</v>
          </cell>
          <cell r="M132">
            <v>300</v>
          </cell>
          <cell r="N132">
            <v>500</v>
          </cell>
          <cell r="O132">
            <v>1000</v>
          </cell>
        </row>
        <row r="133">
          <cell r="C133" t="str">
            <v>UCGZ</v>
          </cell>
          <cell r="D133">
            <v>11</v>
          </cell>
          <cell r="E133">
            <v>1</v>
          </cell>
          <cell r="F133">
            <v>500</v>
          </cell>
          <cell r="G133" t="str">
            <v>OXXS</v>
          </cell>
          <cell r="H133">
            <v>300</v>
          </cell>
          <cell r="I133">
            <v>500</v>
          </cell>
          <cell r="J133">
            <v>1100</v>
          </cell>
          <cell r="L133" t="str">
            <v>OXXS</v>
          </cell>
          <cell r="M133">
            <v>300</v>
          </cell>
          <cell r="N133">
            <v>500</v>
          </cell>
          <cell r="O133">
            <v>1000</v>
          </cell>
        </row>
        <row r="134">
          <cell r="C134" t="str">
            <v>UNI</v>
          </cell>
          <cell r="D134">
            <v>4.5999999999999996</v>
          </cell>
          <cell r="E134">
            <v>1</v>
          </cell>
          <cell r="F134">
            <v>500</v>
          </cell>
          <cell r="G134" t="str">
            <v>OXXP</v>
          </cell>
          <cell r="H134">
            <v>50</v>
          </cell>
          <cell r="I134">
            <v>100</v>
          </cell>
          <cell r="J134">
            <v>650</v>
          </cell>
          <cell r="L134" t="str">
            <v>OXXP</v>
          </cell>
          <cell r="M134">
            <v>50</v>
          </cell>
          <cell r="N134">
            <v>100</v>
          </cell>
          <cell r="O134">
            <v>550</v>
          </cell>
        </row>
        <row r="135">
          <cell r="C135" t="str">
            <v>US</v>
          </cell>
          <cell r="D135">
            <v>2.35</v>
          </cell>
          <cell r="E135">
            <v>1</v>
          </cell>
          <cell r="F135">
            <v>1000</v>
          </cell>
          <cell r="G135" t="str">
            <v>OXXP</v>
          </cell>
          <cell r="H135">
            <v>25</v>
          </cell>
          <cell r="I135">
            <v>100</v>
          </cell>
          <cell r="J135">
            <v>600</v>
          </cell>
          <cell r="L135" t="str">
            <v>OXXP</v>
          </cell>
          <cell r="M135">
            <v>25</v>
          </cell>
          <cell r="N135">
            <v>100</v>
          </cell>
          <cell r="O135">
            <v>550</v>
          </cell>
        </row>
      </sheetData>
      <sheetData sheetId="4">
        <row r="7">
          <cell r="C7" t="str">
            <v>A2A</v>
          </cell>
          <cell r="D7">
            <v>1.5993730158730199</v>
          </cell>
          <cell r="E7">
            <v>1</v>
          </cell>
          <cell r="F7">
            <v>5000</v>
          </cell>
          <cell r="G7" t="str">
            <v>PXXP</v>
          </cell>
          <cell r="H7">
            <v>10</v>
          </cell>
          <cell r="I7">
            <v>10</v>
          </cell>
          <cell r="J7">
            <v>200</v>
          </cell>
          <cell r="L7" t="str">
            <v>PXXP</v>
          </cell>
          <cell r="M7">
            <v>10</v>
          </cell>
          <cell r="N7">
            <v>10</v>
          </cell>
          <cell r="O7">
            <v>200</v>
          </cell>
        </row>
        <row r="8">
          <cell r="C8" t="str">
            <v>A2A</v>
          </cell>
          <cell r="D8">
            <v>1.5993730158730199</v>
          </cell>
          <cell r="E8">
            <v>1</v>
          </cell>
          <cell r="F8">
            <v>5000</v>
          </cell>
          <cell r="G8" t="str">
            <v>PXXP</v>
          </cell>
          <cell r="H8">
            <v>10</v>
          </cell>
          <cell r="I8">
            <v>10</v>
          </cell>
          <cell r="J8">
            <v>200</v>
          </cell>
          <cell r="L8" t="str">
            <v>PXXP</v>
          </cell>
          <cell r="M8">
            <v>10</v>
          </cell>
          <cell r="N8">
            <v>10</v>
          </cell>
          <cell r="O8">
            <v>200</v>
          </cell>
        </row>
        <row r="9">
          <cell r="C9" t="str">
            <v>ACE</v>
          </cell>
          <cell r="D9">
            <v>16.4364682539683</v>
          </cell>
          <cell r="E9">
            <v>1</v>
          </cell>
          <cell r="F9">
            <v>500</v>
          </cell>
          <cell r="G9" t="str">
            <v>PXXP</v>
          </cell>
          <cell r="H9">
            <v>10</v>
          </cell>
          <cell r="I9">
            <v>10</v>
          </cell>
          <cell r="J9">
            <v>200</v>
          </cell>
          <cell r="L9" t="str">
            <v>PXXP</v>
          </cell>
          <cell r="M9">
            <v>10</v>
          </cell>
          <cell r="N9">
            <v>10</v>
          </cell>
          <cell r="O9">
            <v>200</v>
          </cell>
        </row>
        <row r="10">
          <cell r="C10" t="str">
            <v>ACE</v>
          </cell>
          <cell r="D10">
            <v>16.4364682539683</v>
          </cell>
          <cell r="E10">
            <v>1</v>
          </cell>
          <cell r="F10">
            <v>500</v>
          </cell>
          <cell r="G10" t="str">
            <v>PXXP</v>
          </cell>
          <cell r="H10">
            <v>10</v>
          </cell>
          <cell r="I10">
            <v>10</v>
          </cell>
          <cell r="J10">
            <v>200</v>
          </cell>
          <cell r="L10" t="str">
            <v>PXXP</v>
          </cell>
          <cell r="M10">
            <v>10</v>
          </cell>
          <cell r="N10">
            <v>10</v>
          </cell>
          <cell r="O10">
            <v>200</v>
          </cell>
        </row>
        <row r="11">
          <cell r="C11" t="str">
            <v>ANIM</v>
          </cell>
          <cell r="D11">
            <v>3.5601507936507901</v>
          </cell>
          <cell r="E11">
            <v>1</v>
          </cell>
          <cell r="F11">
            <v>500</v>
          </cell>
          <cell r="G11" t="str">
            <v>PXXP</v>
          </cell>
          <cell r="H11">
            <v>50</v>
          </cell>
          <cell r="I11">
            <v>50</v>
          </cell>
          <cell r="J11">
            <v>900</v>
          </cell>
          <cell r="L11" t="str">
            <v>PXXP</v>
          </cell>
          <cell r="M11">
            <v>50</v>
          </cell>
          <cell r="N11">
            <v>50</v>
          </cell>
          <cell r="O11">
            <v>750</v>
          </cell>
        </row>
        <row r="12">
          <cell r="C12" t="str">
            <v>ANIM</v>
          </cell>
          <cell r="D12">
            <v>3.5601507936507901</v>
          </cell>
          <cell r="E12">
            <v>1</v>
          </cell>
          <cell r="F12">
            <v>500</v>
          </cell>
          <cell r="G12" t="str">
            <v>PXXP</v>
          </cell>
          <cell r="H12">
            <v>50</v>
          </cell>
          <cell r="I12">
            <v>50</v>
          </cell>
          <cell r="J12">
            <v>900</v>
          </cell>
          <cell r="L12" t="str">
            <v>PXXP</v>
          </cell>
          <cell r="M12">
            <v>50</v>
          </cell>
          <cell r="N12">
            <v>50</v>
          </cell>
          <cell r="O12">
            <v>750</v>
          </cell>
        </row>
        <row r="13">
          <cell r="C13" t="str">
            <v>ATL</v>
          </cell>
          <cell r="D13">
            <v>22.175257936507901</v>
          </cell>
          <cell r="E13">
            <v>1</v>
          </cell>
          <cell r="F13">
            <v>500</v>
          </cell>
          <cell r="G13" t="str">
            <v>PXXQ</v>
          </cell>
          <cell r="H13">
            <v>50</v>
          </cell>
          <cell r="I13">
            <v>50</v>
          </cell>
          <cell r="J13">
            <v>150</v>
          </cell>
          <cell r="L13" t="str">
            <v>PXXP</v>
          </cell>
          <cell r="M13">
            <v>10</v>
          </cell>
          <cell r="N13">
            <v>10</v>
          </cell>
          <cell r="O13">
            <v>150</v>
          </cell>
        </row>
        <row r="14">
          <cell r="C14" t="str">
            <v>ATL</v>
          </cell>
          <cell r="D14">
            <v>22.175257936507901</v>
          </cell>
          <cell r="E14">
            <v>1</v>
          </cell>
          <cell r="F14">
            <v>500</v>
          </cell>
          <cell r="G14" t="str">
            <v>PXXQ</v>
          </cell>
          <cell r="H14">
            <v>50</v>
          </cell>
          <cell r="I14">
            <v>50</v>
          </cell>
          <cell r="J14">
            <v>150</v>
          </cell>
          <cell r="L14" t="str">
            <v>PXXP</v>
          </cell>
          <cell r="M14">
            <v>10</v>
          </cell>
          <cell r="N14">
            <v>10</v>
          </cell>
          <cell r="O14">
            <v>150</v>
          </cell>
        </row>
        <row r="15">
          <cell r="C15" t="str">
            <v>AGL</v>
          </cell>
          <cell r="D15">
            <v>8.7018253968254005</v>
          </cell>
          <cell r="E15">
            <v>1</v>
          </cell>
          <cell r="F15">
            <v>500</v>
          </cell>
          <cell r="G15" t="str">
            <v>PXXP</v>
          </cell>
          <cell r="H15">
            <v>10</v>
          </cell>
          <cell r="I15">
            <v>10</v>
          </cell>
          <cell r="J15">
            <v>300</v>
          </cell>
          <cell r="L15" t="str">
            <v>PXXP</v>
          </cell>
          <cell r="M15">
            <v>10</v>
          </cell>
          <cell r="N15">
            <v>10</v>
          </cell>
          <cell r="O15">
            <v>300</v>
          </cell>
        </row>
        <row r="16">
          <cell r="C16" t="str">
            <v>AGL</v>
          </cell>
          <cell r="D16">
            <v>8.7018253968254005</v>
          </cell>
          <cell r="E16">
            <v>1</v>
          </cell>
          <cell r="F16">
            <v>500</v>
          </cell>
          <cell r="G16" t="str">
            <v>PXXP</v>
          </cell>
          <cell r="H16">
            <v>10</v>
          </cell>
          <cell r="I16">
            <v>10</v>
          </cell>
          <cell r="J16">
            <v>300</v>
          </cell>
          <cell r="L16" t="str">
            <v>PXXP</v>
          </cell>
          <cell r="M16">
            <v>10</v>
          </cell>
          <cell r="N16">
            <v>10</v>
          </cell>
          <cell r="O16">
            <v>300</v>
          </cell>
        </row>
        <row r="17">
          <cell r="C17" t="str">
            <v>AZM</v>
          </cell>
          <cell r="D17">
            <v>16.338503968253999</v>
          </cell>
          <cell r="E17">
            <v>1</v>
          </cell>
          <cell r="F17">
            <v>500</v>
          </cell>
          <cell r="G17" t="str">
            <v>PXXP</v>
          </cell>
          <cell r="H17">
            <v>10</v>
          </cell>
          <cell r="I17">
            <v>10</v>
          </cell>
          <cell r="J17">
            <v>200</v>
          </cell>
          <cell r="L17" t="str">
            <v>PXXP</v>
          </cell>
          <cell r="M17">
            <v>10</v>
          </cell>
          <cell r="N17">
            <v>10</v>
          </cell>
          <cell r="O17">
            <v>200</v>
          </cell>
        </row>
        <row r="18">
          <cell r="C18" t="str">
            <v>AZM</v>
          </cell>
          <cell r="D18">
            <v>16.338503968253999</v>
          </cell>
          <cell r="E18">
            <v>1</v>
          </cell>
          <cell r="F18">
            <v>500</v>
          </cell>
          <cell r="G18" t="str">
            <v>PXXP</v>
          </cell>
          <cell r="H18">
            <v>10</v>
          </cell>
          <cell r="I18">
            <v>10</v>
          </cell>
          <cell r="J18">
            <v>200</v>
          </cell>
          <cell r="L18" t="str">
            <v>PXXP</v>
          </cell>
          <cell r="M18">
            <v>10</v>
          </cell>
          <cell r="N18">
            <v>10</v>
          </cell>
          <cell r="O18">
            <v>200</v>
          </cell>
        </row>
        <row r="19">
          <cell r="C19" t="str">
            <v>BGN</v>
          </cell>
          <cell r="D19">
            <v>27.551315789473701</v>
          </cell>
          <cell r="E19">
            <v>1</v>
          </cell>
          <cell r="F19">
            <v>100</v>
          </cell>
          <cell r="G19" t="str">
            <v>PXXP</v>
          </cell>
          <cell r="H19">
            <v>50</v>
          </cell>
          <cell r="I19">
            <v>50</v>
          </cell>
          <cell r="J19">
            <v>550</v>
          </cell>
          <cell r="K19"/>
          <cell r="L19" t="str">
            <v>PXXP</v>
          </cell>
          <cell r="M19">
            <v>10</v>
          </cell>
          <cell r="N19">
            <v>10</v>
          </cell>
          <cell r="O19">
            <v>500</v>
          </cell>
        </row>
        <row r="20">
          <cell r="C20" t="str">
            <v>BMED</v>
          </cell>
          <cell r="D20">
            <v>6.7409920634920599</v>
          </cell>
          <cell r="E20">
            <v>1</v>
          </cell>
          <cell r="F20">
            <v>500</v>
          </cell>
          <cell r="G20" t="str">
            <v>PXXP</v>
          </cell>
          <cell r="H20">
            <v>10</v>
          </cell>
          <cell r="I20">
            <v>10</v>
          </cell>
          <cell r="J20">
            <v>450</v>
          </cell>
          <cell r="L20" t="str">
            <v>PXXP</v>
          </cell>
          <cell r="M20">
            <v>10</v>
          </cell>
          <cell r="N20">
            <v>10</v>
          </cell>
          <cell r="O20">
            <v>400</v>
          </cell>
        </row>
        <row r="21">
          <cell r="C21" t="str">
            <v>BMED</v>
          </cell>
          <cell r="D21">
            <v>6.7409920634920599</v>
          </cell>
          <cell r="E21">
            <v>1</v>
          </cell>
          <cell r="F21">
            <v>500</v>
          </cell>
          <cell r="G21" t="str">
            <v>PXXP</v>
          </cell>
          <cell r="H21">
            <v>10</v>
          </cell>
          <cell r="I21">
            <v>10</v>
          </cell>
          <cell r="J21">
            <v>450</v>
          </cell>
          <cell r="L21" t="str">
            <v>PXXP</v>
          </cell>
          <cell r="M21">
            <v>10</v>
          </cell>
          <cell r="N21">
            <v>10</v>
          </cell>
          <cell r="O21">
            <v>400</v>
          </cell>
        </row>
        <row r="22">
          <cell r="C22" t="str">
            <v>BMPS</v>
          </cell>
          <cell r="D22">
            <v>1.3540376984127001</v>
          </cell>
          <cell r="E22">
            <v>1</v>
          </cell>
          <cell r="F22">
            <v>100</v>
          </cell>
          <cell r="G22" t="str">
            <v>PXXP</v>
          </cell>
          <cell r="H22">
            <v>250</v>
          </cell>
          <cell r="I22">
            <v>250</v>
          </cell>
          <cell r="J22">
            <v>12000</v>
          </cell>
          <cell r="L22" t="str">
            <v>PXXP</v>
          </cell>
          <cell r="M22">
            <v>200</v>
          </cell>
          <cell r="N22">
            <v>200</v>
          </cell>
          <cell r="O22">
            <v>9250</v>
          </cell>
        </row>
        <row r="23">
          <cell r="C23" t="str">
            <v>BMPS</v>
          </cell>
          <cell r="D23">
            <v>1.3540376984127001</v>
          </cell>
          <cell r="E23">
            <v>1</v>
          </cell>
          <cell r="F23">
            <v>100</v>
          </cell>
          <cell r="G23" t="str">
            <v>PXXP</v>
          </cell>
          <cell r="H23">
            <v>250</v>
          </cell>
          <cell r="I23">
            <v>250</v>
          </cell>
          <cell r="J23">
            <v>12000</v>
          </cell>
          <cell r="L23" t="str">
            <v>PXXP</v>
          </cell>
          <cell r="M23">
            <v>200</v>
          </cell>
          <cell r="N23">
            <v>200</v>
          </cell>
          <cell r="O23">
            <v>9250</v>
          </cell>
        </row>
        <row r="24">
          <cell r="C24" t="str">
            <v>BAMI</v>
          </cell>
          <cell r="D24">
            <v>1.8969408730158701</v>
          </cell>
          <cell r="E24">
            <v>1</v>
          </cell>
          <cell r="F24">
            <v>1000</v>
          </cell>
          <cell r="G24" t="str">
            <v>PXXP</v>
          </cell>
          <cell r="H24">
            <v>50</v>
          </cell>
          <cell r="I24">
            <v>50</v>
          </cell>
          <cell r="J24">
            <v>750</v>
          </cell>
          <cell r="L24" t="str">
            <v>PXXP</v>
          </cell>
          <cell r="M24">
            <v>50</v>
          </cell>
          <cell r="N24">
            <v>50</v>
          </cell>
          <cell r="O24">
            <v>700</v>
          </cell>
        </row>
        <row r="25">
          <cell r="C25" t="str">
            <v>BAMI</v>
          </cell>
          <cell r="D25">
            <v>1.8969408730158701</v>
          </cell>
          <cell r="E25">
            <v>1</v>
          </cell>
          <cell r="F25">
            <v>1000</v>
          </cell>
          <cell r="G25" t="str">
            <v>PXXP</v>
          </cell>
          <cell r="H25">
            <v>50</v>
          </cell>
          <cell r="I25">
            <v>50</v>
          </cell>
          <cell r="J25">
            <v>750</v>
          </cell>
          <cell r="L25" t="str">
            <v>PXXP</v>
          </cell>
          <cell r="M25">
            <v>50</v>
          </cell>
          <cell r="N25">
            <v>50</v>
          </cell>
          <cell r="O25">
            <v>700</v>
          </cell>
        </row>
        <row r="26">
          <cell r="C26" t="str">
            <v>BPE</v>
          </cell>
          <cell r="D26">
            <v>2.4979658700079339</v>
          </cell>
          <cell r="E26">
            <v>1</v>
          </cell>
          <cell r="F26">
            <v>1000</v>
          </cell>
          <cell r="G26" t="str">
            <v>PXXP</v>
          </cell>
          <cell r="H26">
            <v>10</v>
          </cell>
          <cell r="I26">
            <v>10</v>
          </cell>
          <cell r="J26">
            <v>350</v>
          </cell>
          <cell r="L26" t="str">
            <v>PXXP</v>
          </cell>
          <cell r="M26">
            <v>50</v>
          </cell>
          <cell r="N26">
            <v>50</v>
          </cell>
          <cell r="O26">
            <v>550</v>
          </cell>
        </row>
        <row r="27">
          <cell r="C27" t="str">
            <v>BRE</v>
          </cell>
          <cell r="D27">
            <v>9.7626973684210494</v>
          </cell>
          <cell r="E27">
            <v>1</v>
          </cell>
          <cell r="F27">
            <v>500</v>
          </cell>
          <cell r="G27" t="str">
            <v>PXXP</v>
          </cell>
          <cell r="H27">
            <v>10</v>
          </cell>
          <cell r="I27">
            <v>10</v>
          </cell>
          <cell r="J27">
            <v>300</v>
          </cell>
          <cell r="L27" t="str">
            <v>PXXP</v>
          </cell>
          <cell r="M27">
            <v>10</v>
          </cell>
          <cell r="N27">
            <v>10</v>
          </cell>
          <cell r="O27">
            <v>300</v>
          </cell>
        </row>
        <row r="28">
          <cell r="C28" t="str">
            <v>BZU</v>
          </cell>
          <cell r="D28">
            <v>19.1017658730159</v>
          </cell>
          <cell r="E28">
            <v>1</v>
          </cell>
          <cell r="F28">
            <v>100</v>
          </cell>
          <cell r="G28" t="str">
            <v>PXXP</v>
          </cell>
          <cell r="H28">
            <v>50</v>
          </cell>
          <cell r="I28">
            <v>50</v>
          </cell>
          <cell r="J28">
            <v>750</v>
          </cell>
          <cell r="L28" t="str">
            <v>PXXP</v>
          </cell>
          <cell r="M28">
            <v>50</v>
          </cell>
          <cell r="N28">
            <v>50</v>
          </cell>
          <cell r="O28">
            <v>700</v>
          </cell>
        </row>
        <row r="29">
          <cell r="C29" t="str">
            <v>BZU</v>
          </cell>
          <cell r="D29">
            <v>19.1017658730159</v>
          </cell>
          <cell r="E29">
            <v>1</v>
          </cell>
          <cell r="F29">
            <v>100</v>
          </cell>
          <cell r="G29" t="str">
            <v>PXXP</v>
          </cell>
          <cell r="H29">
            <v>50</v>
          </cell>
          <cell r="I29">
            <v>50</v>
          </cell>
          <cell r="J29">
            <v>750</v>
          </cell>
          <cell r="L29" t="str">
            <v>PXXP</v>
          </cell>
          <cell r="M29">
            <v>50</v>
          </cell>
          <cell r="N29">
            <v>50</v>
          </cell>
          <cell r="O29">
            <v>700</v>
          </cell>
        </row>
        <row r="30">
          <cell r="C30" t="str">
            <v>CPR</v>
          </cell>
          <cell r="D30">
            <v>8.3986111111111104</v>
          </cell>
          <cell r="E30">
            <v>1</v>
          </cell>
          <cell r="F30">
            <v>1000</v>
          </cell>
          <cell r="G30" t="str">
            <v>PXXP</v>
          </cell>
          <cell r="H30">
            <v>10</v>
          </cell>
          <cell r="I30">
            <v>10</v>
          </cell>
          <cell r="J30">
            <v>200</v>
          </cell>
          <cell r="L30" t="str">
            <v>PXXP</v>
          </cell>
          <cell r="M30">
            <v>10</v>
          </cell>
          <cell r="N30">
            <v>10</v>
          </cell>
          <cell r="O30">
            <v>150</v>
          </cell>
        </row>
        <row r="31">
          <cell r="C31" t="str">
            <v>CPR</v>
          </cell>
          <cell r="D31">
            <v>8.3986111111111104</v>
          </cell>
          <cell r="E31">
            <v>1</v>
          </cell>
          <cell r="F31">
            <v>1000</v>
          </cell>
          <cell r="G31" t="str">
            <v>PXXP</v>
          </cell>
          <cell r="H31">
            <v>10</v>
          </cell>
          <cell r="I31">
            <v>10</v>
          </cell>
          <cell r="J31">
            <v>200</v>
          </cell>
          <cell r="L31" t="str">
            <v>PXXP</v>
          </cell>
          <cell r="M31">
            <v>10</v>
          </cell>
          <cell r="N31">
            <v>10</v>
          </cell>
          <cell r="O31">
            <v>150</v>
          </cell>
        </row>
        <row r="32">
          <cell r="C32" t="str">
            <v>CASS</v>
          </cell>
          <cell r="D32">
            <v>7.8357142857142899</v>
          </cell>
          <cell r="E32">
            <v>1</v>
          </cell>
          <cell r="F32">
            <v>100</v>
          </cell>
          <cell r="G32" t="str">
            <v>PXXP</v>
          </cell>
          <cell r="H32">
            <v>50</v>
          </cell>
          <cell r="I32">
            <v>50</v>
          </cell>
          <cell r="J32">
            <v>1700</v>
          </cell>
          <cell r="L32" t="str">
            <v>PXXP</v>
          </cell>
          <cell r="M32">
            <v>50</v>
          </cell>
          <cell r="N32">
            <v>50</v>
          </cell>
          <cell r="O32">
            <v>1600</v>
          </cell>
        </row>
        <row r="33">
          <cell r="C33" t="str">
            <v>CNHI</v>
          </cell>
          <cell r="D33">
            <v>9.1922222222222203</v>
          </cell>
          <cell r="E33">
            <v>1</v>
          </cell>
          <cell r="F33">
            <v>500</v>
          </cell>
          <cell r="G33" t="str">
            <v>PXXP</v>
          </cell>
          <cell r="H33">
            <v>50</v>
          </cell>
          <cell r="I33">
            <v>50</v>
          </cell>
          <cell r="J33">
            <v>300</v>
          </cell>
          <cell r="L33" t="str">
            <v>PXXP</v>
          </cell>
          <cell r="M33">
            <v>50</v>
          </cell>
          <cell r="N33">
            <v>50</v>
          </cell>
          <cell r="O33">
            <v>300</v>
          </cell>
        </row>
        <row r="34">
          <cell r="C34" t="str">
            <v>CNHI</v>
          </cell>
          <cell r="D34">
            <v>9.1922222222222203</v>
          </cell>
          <cell r="E34">
            <v>1</v>
          </cell>
          <cell r="F34">
            <v>500</v>
          </cell>
          <cell r="G34" t="str">
            <v>PXXP</v>
          </cell>
          <cell r="H34">
            <v>50</v>
          </cell>
          <cell r="I34">
            <v>50</v>
          </cell>
          <cell r="J34">
            <v>300</v>
          </cell>
          <cell r="L34" t="str">
            <v>PXXP</v>
          </cell>
          <cell r="M34">
            <v>50</v>
          </cell>
          <cell r="N34">
            <v>50</v>
          </cell>
          <cell r="O34">
            <v>300</v>
          </cell>
        </row>
        <row r="35">
          <cell r="C35" t="str">
            <v>CIR</v>
          </cell>
          <cell r="D35">
            <v>0.99424206349206301</v>
          </cell>
          <cell r="E35">
            <v>1</v>
          </cell>
          <cell r="F35">
            <v>5000</v>
          </cell>
          <cell r="G35" t="str">
            <v>PXXP</v>
          </cell>
          <cell r="H35">
            <v>50</v>
          </cell>
          <cell r="I35">
            <v>50</v>
          </cell>
          <cell r="J35">
            <v>1200</v>
          </cell>
          <cell r="L35" t="str">
            <v>PXXP</v>
          </cell>
          <cell r="M35">
            <v>10</v>
          </cell>
          <cell r="N35">
            <v>10</v>
          </cell>
          <cell r="O35">
            <v>300</v>
          </cell>
        </row>
        <row r="36">
          <cell r="C36" t="str">
            <v>CIR</v>
          </cell>
          <cell r="D36">
            <v>0.99424206349206301</v>
          </cell>
          <cell r="E36">
            <v>1</v>
          </cell>
          <cell r="F36">
            <v>5000</v>
          </cell>
          <cell r="G36" t="str">
            <v>PXXP</v>
          </cell>
          <cell r="H36">
            <v>50</v>
          </cell>
          <cell r="I36">
            <v>50</v>
          </cell>
          <cell r="J36">
            <v>1200</v>
          </cell>
          <cell r="L36" t="str">
            <v>PXXP</v>
          </cell>
          <cell r="M36">
            <v>10</v>
          </cell>
          <cell r="N36">
            <v>10</v>
          </cell>
          <cell r="O36">
            <v>300</v>
          </cell>
        </row>
        <row r="37">
          <cell r="C37" t="str">
            <v>ENEL</v>
          </cell>
          <cell r="D37">
            <v>6.0810753968254003</v>
          </cell>
          <cell r="E37">
            <v>1</v>
          </cell>
          <cell r="F37">
            <v>500</v>
          </cell>
          <cell r="G37" t="str">
            <v>PXXQ</v>
          </cell>
          <cell r="H37">
            <v>150</v>
          </cell>
          <cell r="I37">
            <v>150</v>
          </cell>
          <cell r="J37">
            <v>550</v>
          </cell>
          <cell r="L37" t="str">
            <v>PXXP</v>
          </cell>
          <cell r="M37">
            <v>50</v>
          </cell>
          <cell r="N37">
            <v>50</v>
          </cell>
          <cell r="O37">
            <v>450</v>
          </cell>
        </row>
        <row r="38">
          <cell r="C38" t="str">
            <v>ENEL</v>
          </cell>
          <cell r="D38">
            <v>6.0810753968254003</v>
          </cell>
          <cell r="E38">
            <v>1</v>
          </cell>
          <cell r="F38">
            <v>500</v>
          </cell>
          <cell r="G38" t="str">
            <v>PXXQ</v>
          </cell>
          <cell r="H38">
            <v>150</v>
          </cell>
          <cell r="I38">
            <v>150</v>
          </cell>
          <cell r="J38">
            <v>550</v>
          </cell>
          <cell r="L38" t="str">
            <v>PXXP</v>
          </cell>
          <cell r="M38">
            <v>50</v>
          </cell>
          <cell r="N38">
            <v>50</v>
          </cell>
          <cell r="O38">
            <v>450</v>
          </cell>
        </row>
        <row r="39">
          <cell r="C39" t="str">
            <v>ENI</v>
          </cell>
          <cell r="D39">
            <v>14.3595476190476</v>
          </cell>
          <cell r="E39">
            <v>1</v>
          </cell>
          <cell r="F39">
            <v>500</v>
          </cell>
          <cell r="G39" t="str">
            <v>PXXS</v>
          </cell>
          <cell r="H39">
            <v>250</v>
          </cell>
          <cell r="I39">
            <v>250</v>
          </cell>
          <cell r="J39">
            <v>800</v>
          </cell>
          <cell r="L39" t="str">
            <v>PXXP</v>
          </cell>
          <cell r="M39">
            <v>50</v>
          </cell>
          <cell r="N39">
            <v>50</v>
          </cell>
          <cell r="O39">
            <v>200</v>
          </cell>
        </row>
        <row r="40">
          <cell r="C40" t="str">
            <v>ENI</v>
          </cell>
          <cell r="D40">
            <v>14.3595476190476</v>
          </cell>
          <cell r="E40">
            <v>1</v>
          </cell>
          <cell r="F40">
            <v>500</v>
          </cell>
          <cell r="G40" t="str">
            <v>PXXS</v>
          </cell>
          <cell r="H40">
            <v>250</v>
          </cell>
          <cell r="I40">
            <v>250</v>
          </cell>
          <cell r="J40">
            <v>800</v>
          </cell>
          <cell r="L40" t="str">
            <v>PXXP</v>
          </cell>
          <cell r="M40">
            <v>50</v>
          </cell>
          <cell r="N40">
            <v>50</v>
          </cell>
          <cell r="O40">
            <v>200</v>
          </cell>
        </row>
        <row r="41">
          <cell r="C41" t="str">
            <v>ERG</v>
          </cell>
          <cell r="D41">
            <v>17.734047619047601</v>
          </cell>
          <cell r="E41">
            <v>1</v>
          </cell>
          <cell r="F41">
            <v>500</v>
          </cell>
          <cell r="G41" t="str">
            <v>PXXP</v>
          </cell>
          <cell r="H41">
            <v>10</v>
          </cell>
          <cell r="I41">
            <v>10</v>
          </cell>
          <cell r="J41">
            <v>150</v>
          </cell>
          <cell r="L41" t="str">
            <v>PXXP</v>
          </cell>
          <cell r="M41">
            <v>10</v>
          </cell>
          <cell r="N41">
            <v>10</v>
          </cell>
          <cell r="O41">
            <v>150</v>
          </cell>
        </row>
        <row r="42">
          <cell r="C42" t="str">
            <v>ERG</v>
          </cell>
          <cell r="D42">
            <v>17.734047619047601</v>
          </cell>
          <cell r="E42">
            <v>1</v>
          </cell>
          <cell r="F42">
            <v>500</v>
          </cell>
          <cell r="G42" t="str">
            <v>PXXP</v>
          </cell>
          <cell r="H42">
            <v>10</v>
          </cell>
          <cell r="I42">
            <v>10</v>
          </cell>
          <cell r="J42">
            <v>150</v>
          </cell>
          <cell r="L42" t="str">
            <v>PXXP</v>
          </cell>
          <cell r="M42">
            <v>10</v>
          </cell>
          <cell r="N42">
            <v>10</v>
          </cell>
          <cell r="O42">
            <v>150</v>
          </cell>
        </row>
        <row r="43">
          <cell r="C43" t="str">
            <v>EXO</v>
          </cell>
          <cell r="D43">
            <v>60.532103174603201</v>
          </cell>
          <cell r="E43">
            <v>1</v>
          </cell>
          <cell r="F43">
            <v>100</v>
          </cell>
          <cell r="G43" t="str">
            <v>PXXP</v>
          </cell>
          <cell r="H43">
            <v>10</v>
          </cell>
          <cell r="I43">
            <v>10</v>
          </cell>
          <cell r="J43">
            <v>250</v>
          </cell>
          <cell r="L43" t="str">
            <v>PXXP</v>
          </cell>
          <cell r="M43">
            <v>10</v>
          </cell>
          <cell r="N43">
            <v>10</v>
          </cell>
          <cell r="O43">
            <v>250</v>
          </cell>
        </row>
        <row r="44">
          <cell r="C44" t="str">
            <v>EXO</v>
          </cell>
          <cell r="D44">
            <v>60.532103174603201</v>
          </cell>
          <cell r="E44">
            <v>1</v>
          </cell>
          <cell r="F44">
            <v>100</v>
          </cell>
          <cell r="G44" t="str">
            <v>PXXP</v>
          </cell>
          <cell r="H44">
            <v>10</v>
          </cell>
          <cell r="I44">
            <v>10</v>
          </cell>
          <cell r="J44">
            <v>250</v>
          </cell>
          <cell r="L44" t="str">
            <v>PXXP</v>
          </cell>
          <cell r="M44">
            <v>10</v>
          </cell>
          <cell r="N44">
            <v>10</v>
          </cell>
          <cell r="O44">
            <v>250</v>
          </cell>
        </row>
        <row r="45">
          <cell r="C45" t="str">
            <v>RACE</v>
          </cell>
          <cell r="D45">
            <v>131.444920634921</v>
          </cell>
          <cell r="E45">
            <v>1</v>
          </cell>
          <cell r="F45">
            <v>100</v>
          </cell>
          <cell r="G45" t="str">
            <v>PXXP</v>
          </cell>
          <cell r="H45">
            <v>10</v>
          </cell>
          <cell r="I45">
            <v>10</v>
          </cell>
          <cell r="J45">
            <v>100</v>
          </cell>
          <cell r="L45" t="str">
            <v>PXXP</v>
          </cell>
          <cell r="M45">
            <v>10</v>
          </cell>
          <cell r="N45">
            <v>10</v>
          </cell>
          <cell r="O45">
            <v>100</v>
          </cell>
        </row>
        <row r="46">
          <cell r="C46" t="str">
            <v>RACE</v>
          </cell>
          <cell r="D46">
            <v>131.444920634921</v>
          </cell>
          <cell r="E46">
            <v>1</v>
          </cell>
          <cell r="F46">
            <v>100</v>
          </cell>
          <cell r="G46" t="str">
            <v>PXXP</v>
          </cell>
          <cell r="H46">
            <v>10</v>
          </cell>
          <cell r="I46">
            <v>10</v>
          </cell>
          <cell r="J46">
            <v>100</v>
          </cell>
          <cell r="L46" t="str">
            <v>PXXP</v>
          </cell>
          <cell r="M46">
            <v>10</v>
          </cell>
          <cell r="N46">
            <v>10</v>
          </cell>
          <cell r="O46">
            <v>100</v>
          </cell>
        </row>
        <row r="47">
          <cell r="C47" t="str">
            <v>FCA</v>
          </cell>
          <cell r="D47">
            <v>12.3750662500511</v>
          </cell>
          <cell r="E47">
            <v>1</v>
          </cell>
          <cell r="F47">
            <v>500</v>
          </cell>
          <cell r="G47" t="str">
            <v>PXXP</v>
          </cell>
          <cell r="H47">
            <v>50</v>
          </cell>
          <cell r="I47">
            <v>50</v>
          </cell>
          <cell r="J47">
            <v>250</v>
          </cell>
          <cell r="L47" t="str">
            <v>PXXP</v>
          </cell>
          <cell r="M47">
            <v>50</v>
          </cell>
          <cell r="N47">
            <v>50</v>
          </cell>
          <cell r="O47">
            <v>250</v>
          </cell>
        </row>
        <row r="48">
          <cell r="C48" t="str">
            <v>FCA</v>
          </cell>
          <cell r="D48">
            <v>12.3750662500511</v>
          </cell>
          <cell r="E48">
            <v>1</v>
          </cell>
          <cell r="F48">
            <v>500</v>
          </cell>
          <cell r="G48" t="str">
            <v>PXXP</v>
          </cell>
          <cell r="H48">
            <v>50</v>
          </cell>
          <cell r="I48">
            <v>50</v>
          </cell>
          <cell r="J48">
            <v>250</v>
          </cell>
          <cell r="L48" t="str">
            <v>PXXP</v>
          </cell>
          <cell r="M48">
            <v>50</v>
          </cell>
          <cell r="N48">
            <v>50</v>
          </cell>
          <cell r="O48">
            <v>250</v>
          </cell>
        </row>
        <row r="49">
          <cell r="C49" t="str">
            <v>FBK</v>
          </cell>
          <cell r="D49">
            <v>10.2337936507937</v>
          </cell>
          <cell r="E49">
            <v>1</v>
          </cell>
          <cell r="F49">
            <v>500</v>
          </cell>
          <cell r="G49" t="str">
            <v>PXXP</v>
          </cell>
          <cell r="H49">
            <v>10</v>
          </cell>
          <cell r="I49">
            <v>10</v>
          </cell>
          <cell r="J49">
            <v>300</v>
          </cell>
          <cell r="L49" t="str">
            <v>PXXP</v>
          </cell>
          <cell r="M49">
            <v>10</v>
          </cell>
          <cell r="N49">
            <v>10</v>
          </cell>
          <cell r="O49">
            <v>250</v>
          </cell>
        </row>
        <row r="50">
          <cell r="C50" t="str">
            <v>FBK</v>
          </cell>
          <cell r="D50">
            <v>10.2337936507937</v>
          </cell>
          <cell r="E50">
            <v>1</v>
          </cell>
          <cell r="F50">
            <v>500</v>
          </cell>
          <cell r="G50" t="str">
            <v>PXXP</v>
          </cell>
          <cell r="H50">
            <v>10</v>
          </cell>
          <cell r="I50">
            <v>10</v>
          </cell>
          <cell r="J50">
            <v>300</v>
          </cell>
          <cell r="L50" t="str">
            <v>PXXP</v>
          </cell>
          <cell r="M50">
            <v>10</v>
          </cell>
          <cell r="N50">
            <v>10</v>
          </cell>
          <cell r="O50">
            <v>250</v>
          </cell>
        </row>
        <row r="51">
          <cell r="C51" t="str">
            <v>G</v>
          </cell>
          <cell r="D51">
            <v>16.846567460317502</v>
          </cell>
          <cell r="E51">
            <v>1</v>
          </cell>
          <cell r="F51">
            <v>100</v>
          </cell>
          <cell r="G51" t="str">
            <v>PXXP</v>
          </cell>
          <cell r="H51">
            <v>50</v>
          </cell>
          <cell r="I51">
            <v>50</v>
          </cell>
          <cell r="J51">
            <v>800</v>
          </cell>
          <cell r="L51" t="str">
            <v>PXXP</v>
          </cell>
          <cell r="M51">
            <v>50</v>
          </cell>
          <cell r="N51">
            <v>50</v>
          </cell>
          <cell r="O51">
            <v>750</v>
          </cell>
        </row>
        <row r="52">
          <cell r="C52" t="str">
            <v>G</v>
          </cell>
          <cell r="D52">
            <v>16.846567460317502</v>
          </cell>
          <cell r="E52">
            <v>1</v>
          </cell>
          <cell r="F52">
            <v>100</v>
          </cell>
          <cell r="G52" t="str">
            <v>PXXP</v>
          </cell>
          <cell r="H52">
            <v>50</v>
          </cell>
          <cell r="I52">
            <v>50</v>
          </cell>
          <cell r="J52">
            <v>800</v>
          </cell>
          <cell r="L52" t="str">
            <v>PXXP</v>
          </cell>
          <cell r="M52">
            <v>50</v>
          </cell>
          <cell r="N52">
            <v>50</v>
          </cell>
          <cell r="O52">
            <v>750</v>
          </cell>
        </row>
        <row r="53">
          <cell r="C53" t="str">
            <v>GEO</v>
          </cell>
          <cell r="D53">
            <v>1.35163095238095</v>
          </cell>
          <cell r="E53">
            <v>1</v>
          </cell>
          <cell r="F53">
            <v>500</v>
          </cell>
          <cell r="G53" t="str">
            <v>PXXP</v>
          </cell>
          <cell r="H53">
            <v>50</v>
          </cell>
          <cell r="I53">
            <v>50</v>
          </cell>
          <cell r="J53">
            <v>2100</v>
          </cell>
          <cell r="L53" t="str">
            <v>PXXP</v>
          </cell>
          <cell r="M53">
            <v>50</v>
          </cell>
          <cell r="N53">
            <v>50</v>
          </cell>
          <cell r="O53">
            <v>1850</v>
          </cell>
        </row>
        <row r="54">
          <cell r="C54" t="str">
            <v>GEO</v>
          </cell>
          <cell r="D54">
            <v>1.35163095238095</v>
          </cell>
          <cell r="E54">
            <v>1</v>
          </cell>
          <cell r="F54">
            <v>500</v>
          </cell>
          <cell r="G54" t="str">
            <v>PXXP</v>
          </cell>
          <cell r="H54">
            <v>50</v>
          </cell>
          <cell r="I54">
            <v>50</v>
          </cell>
          <cell r="J54">
            <v>2100</v>
          </cell>
          <cell r="K54"/>
          <cell r="L54" t="str">
            <v>PXXP</v>
          </cell>
          <cell r="M54">
            <v>50</v>
          </cell>
          <cell r="N54">
            <v>50</v>
          </cell>
          <cell r="O54">
            <v>1850</v>
          </cell>
        </row>
        <row r="55">
          <cell r="C55" t="str">
            <v>GVS</v>
          </cell>
          <cell r="D55">
            <v>10.659000000000001</v>
          </cell>
          <cell r="E55">
            <v>1</v>
          </cell>
          <cell r="F55">
            <v>500</v>
          </cell>
          <cell r="G55" t="str">
            <v>PXXP</v>
          </cell>
          <cell r="H55" t="str">
            <v>-</v>
          </cell>
          <cell r="I55" t="str">
            <v>-</v>
          </cell>
          <cell r="J55" t="str">
            <v>-</v>
          </cell>
          <cell r="K55"/>
          <cell r="L55" t="str">
            <v>PXXP</v>
          </cell>
          <cell r="M55">
            <v>10</v>
          </cell>
          <cell r="N55">
            <v>10</v>
          </cell>
          <cell r="O55">
            <v>250</v>
          </cell>
        </row>
        <row r="56">
          <cell r="C56" t="str">
            <v>HER</v>
          </cell>
          <cell r="D56">
            <v>3.39928571428571</v>
          </cell>
          <cell r="E56">
            <v>1</v>
          </cell>
          <cell r="F56">
            <v>1000</v>
          </cell>
          <cell r="G56" t="str">
            <v>PXXP</v>
          </cell>
          <cell r="H56">
            <v>10</v>
          </cell>
          <cell r="I56">
            <v>10</v>
          </cell>
          <cell r="J56">
            <v>400</v>
          </cell>
          <cell r="K56"/>
          <cell r="L56" t="str">
            <v>PXXP</v>
          </cell>
          <cell r="M56">
            <v>10</v>
          </cell>
          <cell r="N56">
            <v>10</v>
          </cell>
          <cell r="O56">
            <v>400</v>
          </cell>
        </row>
        <row r="57">
          <cell r="C57" t="str">
            <v>ISP</v>
          </cell>
          <cell r="D57">
            <v>2.10845198412698</v>
          </cell>
          <cell r="E57">
            <v>1</v>
          </cell>
          <cell r="F57">
            <v>1000</v>
          </cell>
          <cell r="G57" t="str">
            <v>PXXP</v>
          </cell>
          <cell r="H57">
            <v>50</v>
          </cell>
          <cell r="I57">
            <v>50</v>
          </cell>
          <cell r="J57">
            <v>700</v>
          </cell>
          <cell r="L57" t="str">
            <v>PXXQ</v>
          </cell>
          <cell r="M57">
            <v>150</v>
          </cell>
          <cell r="N57">
            <v>150</v>
          </cell>
          <cell r="O57">
            <v>750</v>
          </cell>
        </row>
        <row r="58">
          <cell r="C58" t="str">
            <v>ISP</v>
          </cell>
          <cell r="D58">
            <v>2.10845198412698</v>
          </cell>
          <cell r="E58">
            <v>1</v>
          </cell>
          <cell r="F58">
            <v>1000</v>
          </cell>
          <cell r="G58" t="str">
            <v>PXXP</v>
          </cell>
          <cell r="H58">
            <v>50</v>
          </cell>
          <cell r="I58">
            <v>50</v>
          </cell>
          <cell r="J58">
            <v>700</v>
          </cell>
          <cell r="L58" t="str">
            <v>PXXQ</v>
          </cell>
          <cell r="M58">
            <v>150</v>
          </cell>
          <cell r="N58">
            <v>150</v>
          </cell>
          <cell r="O58">
            <v>750</v>
          </cell>
        </row>
        <row r="59">
          <cell r="C59" t="str">
            <v>IRE</v>
          </cell>
          <cell r="D59">
            <v>2.5403157894736799</v>
          </cell>
          <cell r="E59">
            <v>1</v>
          </cell>
          <cell r="F59">
            <v>1000</v>
          </cell>
          <cell r="G59" t="str">
            <v>PXXP</v>
          </cell>
          <cell r="H59">
            <v>50</v>
          </cell>
          <cell r="I59">
            <v>50</v>
          </cell>
          <cell r="J59">
            <v>600</v>
          </cell>
          <cell r="L59" t="str">
            <v>PXXP</v>
          </cell>
          <cell r="M59">
            <v>10</v>
          </cell>
          <cell r="N59">
            <v>10</v>
          </cell>
          <cell r="O59">
            <v>500</v>
          </cell>
        </row>
        <row r="60">
          <cell r="C60" t="str">
            <v>IG</v>
          </cell>
          <cell r="D60">
            <v>5.8065789473684202</v>
          </cell>
          <cell r="E60">
            <v>1</v>
          </cell>
          <cell r="F60">
            <v>1000</v>
          </cell>
          <cell r="G60" t="str">
            <v>PXXP</v>
          </cell>
          <cell r="H60">
            <v>10</v>
          </cell>
          <cell r="I60">
            <v>10</v>
          </cell>
          <cell r="J60">
            <v>250</v>
          </cell>
          <cell r="L60" t="str">
            <v>PXXP</v>
          </cell>
          <cell r="M60">
            <v>10</v>
          </cell>
          <cell r="N60">
            <v>10</v>
          </cell>
          <cell r="O60">
            <v>250</v>
          </cell>
        </row>
        <row r="61">
          <cell r="C61" t="str">
            <v>LDO</v>
          </cell>
          <cell r="D61">
            <v>10.1995</v>
          </cell>
          <cell r="E61">
            <v>1</v>
          </cell>
          <cell r="F61">
            <v>500</v>
          </cell>
          <cell r="G61" t="str">
            <v>PXXP</v>
          </cell>
          <cell r="H61">
            <v>50</v>
          </cell>
          <cell r="I61">
            <v>50</v>
          </cell>
          <cell r="J61">
            <v>250</v>
          </cell>
          <cell r="L61" t="str">
            <v>PXXP</v>
          </cell>
          <cell r="M61">
            <v>50</v>
          </cell>
          <cell r="N61">
            <v>50</v>
          </cell>
          <cell r="O61">
            <v>250</v>
          </cell>
        </row>
        <row r="62">
          <cell r="C62" t="str">
            <v>LDO</v>
          </cell>
          <cell r="D62">
            <v>10.1995</v>
          </cell>
          <cell r="E62">
            <v>1</v>
          </cell>
          <cell r="F62">
            <v>500</v>
          </cell>
          <cell r="G62" t="str">
            <v>PXXP</v>
          </cell>
          <cell r="H62">
            <v>50</v>
          </cell>
          <cell r="I62">
            <v>50</v>
          </cell>
          <cell r="J62">
            <v>250</v>
          </cell>
          <cell r="K62"/>
          <cell r="L62" t="str">
            <v>PXXP</v>
          </cell>
          <cell r="M62">
            <v>50</v>
          </cell>
          <cell r="N62">
            <v>50</v>
          </cell>
          <cell r="O62">
            <v>250</v>
          </cell>
        </row>
        <row r="63">
          <cell r="C63" t="str">
            <v>MS</v>
          </cell>
          <cell r="D63">
            <v>2.7653888888888898</v>
          </cell>
          <cell r="E63">
            <v>1</v>
          </cell>
          <cell r="F63">
            <v>1000</v>
          </cell>
          <cell r="G63" t="str">
            <v>PXXP</v>
          </cell>
          <cell r="H63">
            <v>10</v>
          </cell>
          <cell r="I63">
            <v>10</v>
          </cell>
          <cell r="J63">
            <v>500</v>
          </cell>
          <cell r="K63"/>
          <cell r="L63" t="str">
            <v>PXXP</v>
          </cell>
          <cell r="M63">
            <v>10</v>
          </cell>
          <cell r="N63">
            <v>10</v>
          </cell>
          <cell r="O63">
            <v>500</v>
          </cell>
        </row>
        <row r="64">
          <cell r="C64" t="str">
            <v>MS</v>
          </cell>
          <cell r="D64">
            <v>2.7653888888888898</v>
          </cell>
          <cell r="E64">
            <v>1</v>
          </cell>
          <cell r="F64">
            <v>1000</v>
          </cell>
          <cell r="G64" t="str">
            <v>PXXP</v>
          </cell>
          <cell r="H64">
            <v>10</v>
          </cell>
          <cell r="I64">
            <v>10</v>
          </cell>
          <cell r="J64">
            <v>500</v>
          </cell>
          <cell r="K64"/>
          <cell r="L64" t="str">
            <v>PXXP</v>
          </cell>
          <cell r="M64">
            <v>10</v>
          </cell>
          <cell r="N64">
            <v>10</v>
          </cell>
          <cell r="O64">
            <v>500</v>
          </cell>
        </row>
        <row r="65">
          <cell r="C65" t="str">
            <v>MB</v>
          </cell>
          <cell r="D65">
            <v>9.1743849206349193</v>
          </cell>
          <cell r="E65">
            <v>1</v>
          </cell>
          <cell r="F65">
            <v>500</v>
          </cell>
          <cell r="G65" t="str">
            <v>PXXP</v>
          </cell>
          <cell r="H65">
            <v>50</v>
          </cell>
          <cell r="I65">
            <v>50</v>
          </cell>
          <cell r="J65">
            <v>300</v>
          </cell>
          <cell r="L65" t="str">
            <v>PXXP</v>
          </cell>
          <cell r="M65">
            <v>50</v>
          </cell>
          <cell r="N65">
            <v>50</v>
          </cell>
          <cell r="O65">
            <v>300</v>
          </cell>
        </row>
        <row r="66">
          <cell r="C66" t="str">
            <v>MB</v>
          </cell>
          <cell r="D66">
            <v>9.1743849206349193</v>
          </cell>
          <cell r="E66">
            <v>1</v>
          </cell>
          <cell r="F66">
            <v>500</v>
          </cell>
          <cell r="G66" t="str">
            <v>PXXP</v>
          </cell>
          <cell r="H66">
            <v>50</v>
          </cell>
          <cell r="I66">
            <v>50</v>
          </cell>
          <cell r="J66">
            <v>300</v>
          </cell>
          <cell r="L66" t="str">
            <v>PXXP</v>
          </cell>
          <cell r="M66">
            <v>50</v>
          </cell>
          <cell r="N66">
            <v>50</v>
          </cell>
          <cell r="O66">
            <v>300</v>
          </cell>
        </row>
        <row r="67">
          <cell r="C67" t="str">
            <v>MONC</v>
          </cell>
          <cell r="D67">
            <v>36.078421052631597</v>
          </cell>
          <cell r="E67">
            <v>1</v>
          </cell>
          <cell r="F67">
            <v>500</v>
          </cell>
          <cell r="G67" t="str">
            <v>PXXP</v>
          </cell>
          <cell r="H67">
            <v>10</v>
          </cell>
          <cell r="I67">
            <v>10</v>
          </cell>
          <cell r="J67">
            <v>100</v>
          </cell>
          <cell r="L67" t="str">
            <v>PXXP</v>
          </cell>
          <cell r="M67">
            <v>10</v>
          </cell>
          <cell r="N67">
            <v>10</v>
          </cell>
          <cell r="O67">
            <v>100</v>
          </cell>
        </row>
        <row r="68">
          <cell r="C68" t="str">
            <v>NEXI</v>
          </cell>
          <cell r="D68">
            <v>9.6930855263157891</v>
          </cell>
          <cell r="E68">
            <v>1</v>
          </cell>
          <cell r="F68">
            <v>500</v>
          </cell>
          <cell r="G68" t="str">
            <v>PXXP</v>
          </cell>
          <cell r="H68">
            <v>10</v>
          </cell>
          <cell r="I68">
            <v>10</v>
          </cell>
          <cell r="J68">
            <v>300</v>
          </cell>
          <cell r="L68" t="str">
            <v>PXXP</v>
          </cell>
          <cell r="M68">
            <v>10</v>
          </cell>
          <cell r="N68">
            <v>10</v>
          </cell>
          <cell r="O68">
            <v>300</v>
          </cell>
        </row>
        <row r="69">
          <cell r="C69" t="str">
            <v>PIRC</v>
          </cell>
          <cell r="D69">
            <v>5.2500263157894702</v>
          </cell>
          <cell r="E69">
            <v>1</v>
          </cell>
          <cell r="F69">
            <v>500</v>
          </cell>
          <cell r="G69" t="str">
            <v>PXXP</v>
          </cell>
          <cell r="H69">
            <v>10</v>
          </cell>
          <cell r="I69">
            <v>10</v>
          </cell>
          <cell r="J69">
            <v>500</v>
          </cell>
          <cell r="L69" t="str">
            <v>PXXP</v>
          </cell>
          <cell r="M69">
            <v>10</v>
          </cell>
          <cell r="N69">
            <v>10</v>
          </cell>
          <cell r="O69">
            <v>500</v>
          </cell>
        </row>
        <row r="70">
          <cell r="C70" t="str">
            <v>PST</v>
          </cell>
          <cell r="D70">
            <v>9.2921626984126995</v>
          </cell>
          <cell r="E70">
            <v>1</v>
          </cell>
          <cell r="F70">
            <v>500</v>
          </cell>
          <cell r="G70" t="str">
            <v>PXXP</v>
          </cell>
          <cell r="H70">
            <v>10</v>
          </cell>
          <cell r="I70">
            <v>10</v>
          </cell>
          <cell r="J70">
            <v>300</v>
          </cell>
          <cell r="L70" t="str">
            <v>PXXP</v>
          </cell>
          <cell r="M70">
            <v>50</v>
          </cell>
          <cell r="N70">
            <v>50</v>
          </cell>
          <cell r="O70">
            <v>300</v>
          </cell>
        </row>
        <row r="71">
          <cell r="C71" t="str">
            <v>PST</v>
          </cell>
          <cell r="D71">
            <v>9.2921626984126995</v>
          </cell>
          <cell r="E71">
            <v>1</v>
          </cell>
          <cell r="F71">
            <v>500</v>
          </cell>
          <cell r="G71" t="str">
            <v>PXXP</v>
          </cell>
          <cell r="H71">
            <v>10</v>
          </cell>
          <cell r="I71">
            <v>10</v>
          </cell>
          <cell r="J71">
            <v>300</v>
          </cell>
          <cell r="L71" t="str">
            <v>PXXP</v>
          </cell>
          <cell r="M71">
            <v>50</v>
          </cell>
          <cell r="N71">
            <v>50</v>
          </cell>
          <cell r="O71">
            <v>300</v>
          </cell>
        </row>
        <row r="72">
          <cell r="C72" t="str">
            <v>PRY</v>
          </cell>
          <cell r="D72">
            <v>18.552876984127</v>
          </cell>
          <cell r="E72">
            <v>1</v>
          </cell>
          <cell r="F72">
            <v>100</v>
          </cell>
          <cell r="G72" t="str">
            <v>PXXP</v>
          </cell>
          <cell r="H72">
            <v>50</v>
          </cell>
          <cell r="I72">
            <v>50</v>
          </cell>
          <cell r="J72">
            <v>750</v>
          </cell>
          <cell r="L72" t="str">
            <v>PXXP</v>
          </cell>
          <cell r="M72">
            <v>50</v>
          </cell>
          <cell r="N72">
            <v>50</v>
          </cell>
          <cell r="O72">
            <v>700</v>
          </cell>
        </row>
        <row r="73">
          <cell r="C73" t="str">
            <v>PRY</v>
          </cell>
          <cell r="D73">
            <v>18.552876984127</v>
          </cell>
          <cell r="E73">
            <v>1</v>
          </cell>
          <cell r="F73">
            <v>100</v>
          </cell>
          <cell r="G73" t="str">
            <v>PXXP</v>
          </cell>
          <cell r="H73">
            <v>50</v>
          </cell>
          <cell r="I73">
            <v>50</v>
          </cell>
          <cell r="J73">
            <v>750</v>
          </cell>
          <cell r="L73" t="str">
            <v>PXXP</v>
          </cell>
          <cell r="M73">
            <v>50</v>
          </cell>
          <cell r="N73">
            <v>50</v>
          </cell>
          <cell r="O73">
            <v>700</v>
          </cell>
        </row>
        <row r="74">
          <cell r="C74" t="str">
            <v>SPM</v>
          </cell>
          <cell r="D74">
            <v>4.2848888888888901</v>
          </cell>
          <cell r="E74">
            <v>1</v>
          </cell>
          <cell r="F74">
            <v>1000</v>
          </cell>
          <cell r="G74" t="str">
            <v>PXXP</v>
          </cell>
          <cell r="H74">
            <v>50</v>
          </cell>
          <cell r="I74">
            <v>50</v>
          </cell>
          <cell r="J74">
            <v>300</v>
          </cell>
          <cell r="L74" t="str">
            <v>PXXP</v>
          </cell>
          <cell r="M74">
            <v>50</v>
          </cell>
          <cell r="N74">
            <v>50</v>
          </cell>
          <cell r="O74">
            <v>300</v>
          </cell>
        </row>
        <row r="75">
          <cell r="C75" t="str">
            <v>SPM</v>
          </cell>
          <cell r="D75">
            <v>4.2848888888888901</v>
          </cell>
          <cell r="E75">
            <v>1</v>
          </cell>
          <cell r="F75">
            <v>1000</v>
          </cell>
          <cell r="G75" t="str">
            <v>PXXP</v>
          </cell>
          <cell r="H75">
            <v>50</v>
          </cell>
          <cell r="I75">
            <v>50</v>
          </cell>
          <cell r="J75">
            <v>300</v>
          </cell>
          <cell r="L75" t="str">
            <v>PXXP</v>
          </cell>
          <cell r="M75">
            <v>50</v>
          </cell>
          <cell r="N75">
            <v>50</v>
          </cell>
          <cell r="O75">
            <v>300</v>
          </cell>
        </row>
        <row r="76">
          <cell r="C76" t="str">
            <v>SRS</v>
          </cell>
          <cell r="D76">
            <v>1.5620873015873</v>
          </cell>
          <cell r="E76">
            <v>1</v>
          </cell>
          <cell r="F76">
            <v>1000</v>
          </cell>
          <cell r="G76" t="str">
            <v>PXXP</v>
          </cell>
          <cell r="H76">
            <v>50</v>
          </cell>
          <cell r="I76">
            <v>50</v>
          </cell>
          <cell r="J76">
            <v>1000</v>
          </cell>
          <cell r="K76"/>
          <cell r="L76" t="str">
            <v>PXXP</v>
          </cell>
          <cell r="M76">
            <v>50</v>
          </cell>
          <cell r="N76">
            <v>50</v>
          </cell>
          <cell r="O76">
            <v>850</v>
          </cell>
        </row>
        <row r="77">
          <cell r="C77" t="str">
            <v>SRS</v>
          </cell>
          <cell r="D77">
            <v>1.5620873015873</v>
          </cell>
          <cell r="E77">
            <v>1</v>
          </cell>
          <cell r="F77">
            <v>1000</v>
          </cell>
          <cell r="G77" t="str">
            <v>PXXP</v>
          </cell>
          <cell r="H77">
            <v>50</v>
          </cell>
          <cell r="I77">
            <v>50</v>
          </cell>
          <cell r="J77">
            <v>1000</v>
          </cell>
          <cell r="L77" t="str">
            <v>PXXP</v>
          </cell>
          <cell r="M77">
            <v>50</v>
          </cell>
          <cell r="N77">
            <v>50</v>
          </cell>
          <cell r="O77">
            <v>850</v>
          </cell>
        </row>
        <row r="78">
          <cell r="C78" t="str">
            <v>SRG</v>
          </cell>
          <cell r="D78">
            <v>4.4739523809523796</v>
          </cell>
          <cell r="E78">
            <v>1</v>
          </cell>
          <cell r="F78">
            <v>1000</v>
          </cell>
          <cell r="G78" t="str">
            <v>PXXP</v>
          </cell>
          <cell r="H78">
            <v>50</v>
          </cell>
          <cell r="I78">
            <v>50</v>
          </cell>
          <cell r="J78">
            <v>300</v>
          </cell>
          <cell r="L78" t="str">
            <v>PXXP</v>
          </cell>
          <cell r="M78">
            <v>50</v>
          </cell>
          <cell r="N78">
            <v>50</v>
          </cell>
          <cell r="O78">
            <v>300</v>
          </cell>
        </row>
        <row r="79">
          <cell r="C79" t="str">
            <v>SRG</v>
          </cell>
          <cell r="D79">
            <v>4.4739523809523796</v>
          </cell>
          <cell r="E79">
            <v>1</v>
          </cell>
          <cell r="F79">
            <v>1000</v>
          </cell>
          <cell r="G79" t="str">
            <v>PXXP</v>
          </cell>
          <cell r="H79">
            <v>50</v>
          </cell>
          <cell r="I79">
            <v>50</v>
          </cell>
          <cell r="J79">
            <v>300</v>
          </cell>
          <cell r="L79" t="str">
            <v>PXXP</v>
          </cell>
          <cell r="M79">
            <v>50</v>
          </cell>
          <cell r="N79">
            <v>50</v>
          </cell>
          <cell r="O79">
            <v>300</v>
          </cell>
        </row>
        <row r="80">
          <cell r="C80" t="str">
            <v>STM</v>
          </cell>
          <cell r="D80">
            <v>16.613174603174599</v>
          </cell>
          <cell r="E80">
            <v>1</v>
          </cell>
          <cell r="F80">
            <v>500</v>
          </cell>
          <cell r="G80" t="str">
            <v>PXXP</v>
          </cell>
          <cell r="H80">
            <v>50</v>
          </cell>
          <cell r="I80">
            <v>50</v>
          </cell>
          <cell r="J80">
            <v>200</v>
          </cell>
          <cell r="L80" t="str">
            <v>PXXP</v>
          </cell>
          <cell r="M80">
            <v>10</v>
          </cell>
          <cell r="N80">
            <v>10</v>
          </cell>
          <cell r="O80">
            <v>200</v>
          </cell>
        </row>
        <row r="81">
          <cell r="C81" t="str">
            <v>STM</v>
          </cell>
          <cell r="D81">
            <v>16.613174603174599</v>
          </cell>
          <cell r="E81">
            <v>1</v>
          </cell>
          <cell r="F81">
            <v>500</v>
          </cell>
          <cell r="G81" t="str">
            <v>PXXP</v>
          </cell>
          <cell r="H81">
            <v>50</v>
          </cell>
          <cell r="I81">
            <v>50</v>
          </cell>
          <cell r="J81">
            <v>200</v>
          </cell>
          <cell r="L81" t="str">
            <v>PXXP</v>
          </cell>
          <cell r="M81">
            <v>10</v>
          </cell>
          <cell r="N81">
            <v>10</v>
          </cell>
          <cell r="O81">
            <v>200</v>
          </cell>
        </row>
        <row r="82">
          <cell r="C82" t="str">
            <v>TGYM</v>
          </cell>
          <cell r="D82">
            <v>10.513161764705901</v>
          </cell>
          <cell r="E82">
            <v>1</v>
          </cell>
          <cell r="F82">
            <v>500</v>
          </cell>
          <cell r="G82" t="str">
            <v>PXXP</v>
          </cell>
          <cell r="H82">
            <v>10</v>
          </cell>
          <cell r="I82">
            <v>10</v>
          </cell>
          <cell r="J82">
            <v>300</v>
          </cell>
          <cell r="L82" t="str">
            <v>PXXP</v>
          </cell>
          <cell r="M82">
            <v>10</v>
          </cell>
          <cell r="N82">
            <v>10</v>
          </cell>
          <cell r="O82">
            <v>250</v>
          </cell>
        </row>
        <row r="83">
          <cell r="C83" t="str">
            <v>TITR</v>
          </cell>
          <cell r="D83">
            <v>0.47554126984126999</v>
          </cell>
          <cell r="E83">
            <v>1</v>
          </cell>
          <cell r="F83">
            <v>1000</v>
          </cell>
          <cell r="G83" t="str">
            <v>PXXP</v>
          </cell>
          <cell r="H83">
            <v>100</v>
          </cell>
          <cell r="I83">
            <v>100</v>
          </cell>
          <cell r="J83">
            <v>2900</v>
          </cell>
          <cell r="L83" t="str">
            <v>PXXP</v>
          </cell>
          <cell r="M83">
            <v>100</v>
          </cell>
          <cell r="N83">
            <v>100</v>
          </cell>
          <cell r="O83">
            <v>2650</v>
          </cell>
        </row>
        <row r="84">
          <cell r="C84" t="str">
            <v>TITR</v>
          </cell>
          <cell r="D84">
            <v>0.47554126984126999</v>
          </cell>
          <cell r="E84">
            <v>1</v>
          </cell>
          <cell r="F84">
            <v>1000</v>
          </cell>
          <cell r="G84" t="str">
            <v>PXXP</v>
          </cell>
          <cell r="H84">
            <v>100</v>
          </cell>
          <cell r="I84">
            <v>100</v>
          </cell>
          <cell r="J84">
            <v>2900</v>
          </cell>
          <cell r="L84" t="str">
            <v>PXXP</v>
          </cell>
          <cell r="M84">
            <v>100</v>
          </cell>
          <cell r="N84">
            <v>100</v>
          </cell>
          <cell r="O84">
            <v>2650</v>
          </cell>
        </row>
        <row r="85">
          <cell r="C85" t="str">
            <v>TIT</v>
          </cell>
          <cell r="D85">
            <v>0.50700000000000001</v>
          </cell>
          <cell r="E85">
            <v>1</v>
          </cell>
          <cell r="F85">
            <v>1000</v>
          </cell>
          <cell r="G85" t="str">
            <v>PXXQ</v>
          </cell>
          <cell r="H85">
            <v>700</v>
          </cell>
          <cell r="I85">
            <v>700</v>
          </cell>
          <cell r="J85">
            <v>3300</v>
          </cell>
          <cell r="L85" t="str">
            <v>PXXP</v>
          </cell>
          <cell r="M85">
            <v>50</v>
          </cell>
          <cell r="N85">
            <v>50</v>
          </cell>
          <cell r="O85">
            <v>2500</v>
          </cell>
        </row>
        <row r="86">
          <cell r="C86" t="str">
            <v>TIT</v>
          </cell>
          <cell r="D86">
            <v>0.50700000000000001</v>
          </cell>
          <cell r="E86">
            <v>1</v>
          </cell>
          <cell r="F86">
            <v>1000</v>
          </cell>
          <cell r="G86" t="str">
            <v>PXXQ</v>
          </cell>
          <cell r="H86">
            <v>700</v>
          </cell>
          <cell r="I86">
            <v>700</v>
          </cell>
          <cell r="J86">
            <v>3300</v>
          </cell>
          <cell r="L86" t="str">
            <v>PXXP</v>
          </cell>
          <cell r="M86">
            <v>50</v>
          </cell>
          <cell r="N86">
            <v>50</v>
          </cell>
          <cell r="O86">
            <v>2500</v>
          </cell>
        </row>
        <row r="87">
          <cell r="C87" t="str">
            <v>TEN</v>
          </cell>
          <cell r="D87">
            <v>10.8737658730159</v>
          </cell>
          <cell r="E87">
            <v>1</v>
          </cell>
          <cell r="F87">
            <v>500</v>
          </cell>
          <cell r="G87" t="str">
            <v>PXXP</v>
          </cell>
          <cell r="H87">
            <v>50</v>
          </cell>
          <cell r="I87">
            <v>50</v>
          </cell>
          <cell r="J87">
            <v>250</v>
          </cell>
          <cell r="L87" t="str">
            <v>PXXP</v>
          </cell>
          <cell r="M87">
            <v>50</v>
          </cell>
          <cell r="N87">
            <v>50</v>
          </cell>
          <cell r="O87">
            <v>250</v>
          </cell>
        </row>
        <row r="88">
          <cell r="C88" t="str">
            <v>TEN</v>
          </cell>
          <cell r="D88">
            <v>10.8737658730159</v>
          </cell>
          <cell r="E88">
            <v>1</v>
          </cell>
          <cell r="F88">
            <v>500</v>
          </cell>
          <cell r="G88" t="str">
            <v>PXXP</v>
          </cell>
          <cell r="H88">
            <v>50</v>
          </cell>
          <cell r="I88">
            <v>50</v>
          </cell>
          <cell r="J88">
            <v>250</v>
          </cell>
          <cell r="L88" t="str">
            <v>PXXP</v>
          </cell>
          <cell r="M88">
            <v>50</v>
          </cell>
          <cell r="N88">
            <v>50</v>
          </cell>
          <cell r="O88">
            <v>250</v>
          </cell>
        </row>
        <row r="89">
          <cell r="C89" t="str">
            <v>TRN</v>
          </cell>
          <cell r="D89">
            <v>5.6100396825396803</v>
          </cell>
          <cell r="E89">
            <v>1</v>
          </cell>
          <cell r="F89">
            <v>1000</v>
          </cell>
          <cell r="G89" t="str">
            <v>PXXP</v>
          </cell>
          <cell r="H89">
            <v>10</v>
          </cell>
          <cell r="I89">
            <v>10</v>
          </cell>
          <cell r="J89">
            <v>250</v>
          </cell>
          <cell r="L89" t="str">
            <v>PXXP</v>
          </cell>
          <cell r="M89">
            <v>10</v>
          </cell>
          <cell r="N89">
            <v>10</v>
          </cell>
          <cell r="O89">
            <v>250</v>
          </cell>
        </row>
        <row r="90">
          <cell r="C90" t="str">
            <v>TRN</v>
          </cell>
          <cell r="D90">
            <v>5.6100396825396803</v>
          </cell>
          <cell r="E90">
            <v>1</v>
          </cell>
          <cell r="F90">
            <v>1000</v>
          </cell>
          <cell r="G90" t="str">
            <v>PXXP</v>
          </cell>
          <cell r="H90">
            <v>10</v>
          </cell>
          <cell r="I90">
            <v>10</v>
          </cell>
          <cell r="J90">
            <v>250</v>
          </cell>
          <cell r="L90" t="str">
            <v>PXXP</v>
          </cell>
          <cell r="M90">
            <v>10</v>
          </cell>
          <cell r="N90">
            <v>10</v>
          </cell>
          <cell r="O90">
            <v>250</v>
          </cell>
        </row>
        <row r="91">
          <cell r="C91" t="str">
            <v>TOD</v>
          </cell>
          <cell r="D91">
            <v>43.016468253968299</v>
          </cell>
          <cell r="E91">
            <v>1</v>
          </cell>
          <cell r="F91">
            <v>100</v>
          </cell>
          <cell r="G91" t="str">
            <v>PXXP</v>
          </cell>
          <cell r="H91">
            <v>10</v>
          </cell>
          <cell r="I91">
            <v>10</v>
          </cell>
          <cell r="J91">
            <v>350</v>
          </cell>
          <cell r="L91" t="str">
            <v>PXXP</v>
          </cell>
          <cell r="M91">
            <v>10</v>
          </cell>
          <cell r="N91">
            <v>10</v>
          </cell>
          <cell r="O91">
            <v>300</v>
          </cell>
        </row>
        <row r="92">
          <cell r="C92" t="str">
            <v>TOD</v>
          </cell>
          <cell r="D92">
            <v>43.016468253968299</v>
          </cell>
          <cell r="E92">
            <v>1</v>
          </cell>
          <cell r="F92">
            <v>100</v>
          </cell>
          <cell r="G92" t="str">
            <v>PXXP</v>
          </cell>
          <cell r="H92">
            <v>10</v>
          </cell>
          <cell r="I92">
            <v>10</v>
          </cell>
          <cell r="J92">
            <v>350</v>
          </cell>
          <cell r="L92" t="str">
            <v>PXXP</v>
          </cell>
          <cell r="M92">
            <v>10</v>
          </cell>
          <cell r="N92">
            <v>10</v>
          </cell>
          <cell r="O92">
            <v>300</v>
          </cell>
        </row>
        <row r="93">
          <cell r="C93" t="str">
            <v>UCG</v>
          </cell>
          <cell r="D93">
            <v>11.1938452380952</v>
          </cell>
          <cell r="E93">
            <v>1</v>
          </cell>
          <cell r="F93">
            <v>500</v>
          </cell>
          <cell r="G93" t="str">
            <v>PXXP</v>
          </cell>
          <cell r="H93">
            <v>50</v>
          </cell>
          <cell r="I93">
            <v>50</v>
          </cell>
          <cell r="J93">
            <v>250</v>
          </cell>
          <cell r="K93"/>
          <cell r="L93" t="str">
            <v>PXXP</v>
          </cell>
          <cell r="M93">
            <v>50</v>
          </cell>
          <cell r="N93">
            <v>50</v>
          </cell>
          <cell r="O93">
            <v>250</v>
          </cell>
        </row>
        <row r="94">
          <cell r="C94" t="str">
            <v>UCG</v>
          </cell>
          <cell r="D94">
            <v>11.1938452380952</v>
          </cell>
          <cell r="E94">
            <v>1</v>
          </cell>
          <cell r="F94">
            <v>500</v>
          </cell>
          <cell r="G94" t="str">
            <v>PXXP</v>
          </cell>
          <cell r="H94">
            <v>50</v>
          </cell>
          <cell r="I94">
            <v>50</v>
          </cell>
          <cell r="J94">
            <v>250</v>
          </cell>
          <cell r="K94"/>
          <cell r="L94" t="str">
            <v>PXXP</v>
          </cell>
          <cell r="M94">
            <v>50</v>
          </cell>
          <cell r="N94">
            <v>50</v>
          </cell>
          <cell r="O94">
            <v>250</v>
          </cell>
        </row>
        <row r="95">
          <cell r="C95" t="str">
            <v>UNI</v>
          </cell>
          <cell r="D95">
            <v>4.5263214285714302</v>
          </cell>
          <cell r="E95">
            <v>1</v>
          </cell>
          <cell r="F95">
            <v>500</v>
          </cell>
          <cell r="G95" t="str">
            <v>PXXP</v>
          </cell>
          <cell r="H95">
            <v>50</v>
          </cell>
          <cell r="I95">
            <v>50</v>
          </cell>
          <cell r="J95">
            <v>650</v>
          </cell>
          <cell r="K95"/>
          <cell r="L95" t="str">
            <v>PXXP</v>
          </cell>
          <cell r="M95">
            <v>50</v>
          </cell>
          <cell r="N95">
            <v>50</v>
          </cell>
          <cell r="O95">
            <v>600</v>
          </cell>
        </row>
        <row r="96">
          <cell r="C96" t="str">
            <v>UNI</v>
          </cell>
          <cell r="D96">
            <v>4.5263214285714302</v>
          </cell>
          <cell r="E96">
            <v>1</v>
          </cell>
          <cell r="F96">
            <v>500</v>
          </cell>
          <cell r="G96" t="str">
            <v>PXXP</v>
          </cell>
          <cell r="H96">
            <v>50</v>
          </cell>
          <cell r="I96">
            <v>50</v>
          </cell>
          <cell r="J96">
            <v>650</v>
          </cell>
          <cell r="K96"/>
          <cell r="L96" t="str">
            <v>PXXP</v>
          </cell>
          <cell r="M96">
            <v>50</v>
          </cell>
          <cell r="N96">
            <v>50</v>
          </cell>
          <cell r="O96">
            <v>600</v>
          </cell>
        </row>
        <row r="97">
          <cell r="C97" t="str">
            <v>US</v>
          </cell>
          <cell r="D97">
            <v>2.3575773809523799</v>
          </cell>
          <cell r="E97">
            <v>1</v>
          </cell>
          <cell r="F97">
            <v>1000</v>
          </cell>
          <cell r="G97" t="str">
            <v>PXXP</v>
          </cell>
          <cell r="H97">
            <v>50</v>
          </cell>
          <cell r="I97">
            <v>50</v>
          </cell>
          <cell r="J97">
            <v>600</v>
          </cell>
          <cell r="K97"/>
          <cell r="L97" t="str">
            <v>PXXP</v>
          </cell>
          <cell r="M97">
            <v>50</v>
          </cell>
          <cell r="N97">
            <v>50</v>
          </cell>
          <cell r="O97">
            <v>550</v>
          </cell>
        </row>
        <row r="98">
          <cell r="C98" t="str">
            <v>US</v>
          </cell>
          <cell r="D98">
            <v>2.3575773809523799</v>
          </cell>
          <cell r="E98">
            <v>1</v>
          </cell>
          <cell r="F98">
            <v>1000</v>
          </cell>
          <cell r="G98" t="str">
            <v>PXXP</v>
          </cell>
          <cell r="H98">
            <v>50</v>
          </cell>
          <cell r="I98">
            <v>50</v>
          </cell>
          <cell r="J98">
            <v>600</v>
          </cell>
          <cell r="K98"/>
          <cell r="L98" t="str">
            <v>PXXP</v>
          </cell>
          <cell r="M98">
            <v>50</v>
          </cell>
          <cell r="N98">
            <v>50</v>
          </cell>
          <cell r="O98">
            <v>550</v>
          </cell>
        </row>
      </sheetData>
      <sheetData sheetId="5">
        <row r="7">
          <cell r="C7" t="str">
            <v>BBVA</v>
          </cell>
        </row>
      </sheetData>
      <sheetData sheetId="6">
        <row r="7">
          <cell r="C7" t="str">
            <v>1AXA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9"/>
  <sheetViews>
    <sheetView tabSelected="1" zoomScale="80" zoomScaleNormal="80" workbookViewId="0"/>
  </sheetViews>
  <sheetFormatPr defaultRowHeight="12.75"/>
  <cols>
    <col min="1" max="1" width="3.7109375" style="23" customWidth="1"/>
    <col min="2" max="5" width="9.7109375" style="23" customWidth="1"/>
    <col min="6" max="6" width="17.7109375" style="23" customWidth="1"/>
    <col min="7" max="21" width="9.7109375" style="23" customWidth="1"/>
    <col min="22" max="22" width="9.7109375" style="17" customWidth="1"/>
    <col min="23" max="23" width="3.7109375" style="23" customWidth="1"/>
    <col min="24" max="25" width="9.140625" style="17"/>
    <col min="26" max="16384" width="9.140625" style="23"/>
  </cols>
  <sheetData>
    <row r="1" spans="2:25" ht="13.5" thickBot="1"/>
    <row r="2" spans="2:25" ht="68.25" customHeight="1" thickBot="1">
      <c r="B2" s="89" t="s">
        <v>229</v>
      </c>
      <c r="C2" s="90"/>
      <c r="D2" s="90"/>
      <c r="E2" s="90"/>
      <c r="F2" s="90"/>
      <c r="G2" s="90"/>
      <c r="H2" s="90"/>
      <c r="I2" s="90"/>
      <c r="J2" s="90"/>
      <c r="K2" s="90"/>
      <c r="L2" s="90"/>
      <c r="M2" s="90"/>
      <c r="N2" s="90"/>
      <c r="O2" s="90"/>
      <c r="P2" s="90"/>
      <c r="Q2" s="90"/>
      <c r="R2" s="90"/>
      <c r="S2" s="90"/>
      <c r="T2" s="90"/>
      <c r="U2" s="90"/>
      <c r="V2" s="91"/>
      <c r="X2" s="46"/>
      <c r="Y2" s="46"/>
    </row>
    <row r="3" spans="2:25">
      <c r="B3" s="16"/>
      <c r="C3" s="16"/>
    </row>
    <row r="4" spans="2:25" ht="15" customHeight="1">
      <c r="B4" s="9" t="s">
        <v>153</v>
      </c>
      <c r="C4" s="47"/>
      <c r="D4" s="47"/>
      <c r="E4" s="47"/>
      <c r="F4" s="92">
        <v>44214</v>
      </c>
      <c r="G4" s="59"/>
      <c r="H4" s="59"/>
      <c r="I4" s="59"/>
      <c r="J4" s="59"/>
      <c r="K4" s="59"/>
    </row>
    <row r="5" spans="2:25" ht="15" customHeight="1">
      <c r="B5" s="9" t="s">
        <v>154</v>
      </c>
      <c r="C5" s="47"/>
      <c r="D5" s="47"/>
      <c r="E5" s="47"/>
      <c r="F5" s="78">
        <v>2021.1</v>
      </c>
      <c r="G5" s="64"/>
    </row>
    <row r="7" spans="2:25" ht="125.25" customHeight="1">
      <c r="B7" s="87" t="s">
        <v>209</v>
      </c>
      <c r="C7" s="87"/>
      <c r="D7" s="87"/>
      <c r="E7" s="87"/>
      <c r="F7" s="87"/>
      <c r="G7" s="87"/>
      <c r="H7" s="87"/>
      <c r="I7" s="87"/>
      <c r="J7" s="87"/>
      <c r="K7" s="87"/>
      <c r="L7" s="87"/>
      <c r="M7" s="87"/>
      <c r="N7" s="87"/>
      <c r="O7" s="87"/>
      <c r="P7" s="87"/>
      <c r="Q7" s="87"/>
      <c r="R7" s="87"/>
      <c r="S7" s="87"/>
      <c r="T7" s="87"/>
      <c r="U7" s="87"/>
      <c r="V7" s="87"/>
    </row>
    <row r="8" spans="2:25" ht="9" customHeight="1">
      <c r="B8" s="19"/>
      <c r="C8" s="18"/>
      <c r="D8" s="18"/>
      <c r="E8" s="18"/>
      <c r="F8" s="18"/>
      <c r="G8" s="18"/>
      <c r="H8" s="18"/>
      <c r="I8" s="18"/>
      <c r="J8" s="18"/>
      <c r="K8" s="18"/>
      <c r="L8" s="18"/>
      <c r="M8" s="18"/>
      <c r="N8" s="18"/>
      <c r="O8" s="18"/>
      <c r="P8" s="18"/>
      <c r="Q8" s="18"/>
      <c r="R8" s="18"/>
      <c r="S8" s="18"/>
      <c r="T8" s="18"/>
      <c r="U8" s="18"/>
      <c r="V8" s="19"/>
    </row>
    <row r="9" spans="2:25" ht="110.1" customHeight="1">
      <c r="B9" s="88" t="s">
        <v>210</v>
      </c>
      <c r="C9" s="88"/>
      <c r="D9" s="88"/>
      <c r="E9" s="88"/>
      <c r="F9" s="88"/>
      <c r="G9" s="88"/>
      <c r="H9" s="88"/>
      <c r="I9" s="88"/>
      <c r="J9" s="88"/>
      <c r="K9" s="88"/>
      <c r="L9" s="88"/>
      <c r="M9" s="88"/>
      <c r="N9" s="88"/>
      <c r="O9" s="88"/>
      <c r="P9" s="88"/>
      <c r="Q9" s="88"/>
      <c r="R9" s="88"/>
      <c r="S9" s="88"/>
      <c r="T9" s="88"/>
      <c r="U9" s="88"/>
      <c r="V9" s="88"/>
    </row>
  </sheetData>
  <sheetProtection algorithmName="SHA-512" hashValue="pqmC3lSmujP4oJeyseKN6OBoTTxmXsNLEy6LKuD8NgdDw5CXAqdHM2OKIYVkppLCO+SYqG/J70XMrlUjCWcVbw==" saltValue="vEBRb+V7NaucAo+ikBjMKA==" spinCount="100000" sheet="1" objects="1" scenarios="1"/>
  <mergeCells count="3">
    <mergeCell ref="B7:V7"/>
    <mergeCell ref="B9:V9"/>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2"/>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5" width="11.7109375" style="7" customWidth="1"/>
    <col min="6" max="7" width="27.7109375" style="7" customWidth="1"/>
    <col min="8" max="8" width="32.7109375" style="7" customWidth="1"/>
    <col min="9" max="9" width="30.7109375" style="23" customWidth="1"/>
    <col min="10" max="16384" width="9.140625" style="7"/>
  </cols>
  <sheetData>
    <row r="1" spans="2:9" s="47" customFormat="1"/>
    <row r="2" spans="2:9" s="47" customFormat="1" ht="15.75">
      <c r="B2" s="29" t="s">
        <v>0</v>
      </c>
      <c r="C2" s="50"/>
      <c r="D2" s="51"/>
      <c r="E2" s="51"/>
      <c r="F2" s="52"/>
      <c r="G2" s="52"/>
      <c r="H2" s="53"/>
      <c r="I2" s="53"/>
    </row>
    <row r="3" spans="2:9" s="47" customFormat="1" ht="15.75">
      <c r="B3" s="30" t="s">
        <v>1</v>
      </c>
      <c r="D3" s="54"/>
      <c r="E3" s="54"/>
      <c r="F3" s="53"/>
      <c r="G3" s="53"/>
      <c r="H3" s="53"/>
      <c r="I3" s="53"/>
    </row>
    <row r="4" spans="2:9" s="47" customFormat="1">
      <c r="C4" s="9"/>
      <c r="D4" s="54"/>
      <c r="E4" s="54"/>
      <c r="F4" s="53"/>
      <c r="G4" s="53"/>
      <c r="H4" s="53"/>
      <c r="I4" s="53"/>
    </row>
    <row r="5" spans="2:9" ht="50.25" customHeight="1" thickBot="1">
      <c r="B5" s="34"/>
      <c r="C5" s="57" t="s">
        <v>231</v>
      </c>
      <c r="D5" s="35" t="s">
        <v>284</v>
      </c>
      <c r="E5" s="35" t="s">
        <v>233</v>
      </c>
      <c r="F5" s="36" t="s">
        <v>13</v>
      </c>
      <c r="G5" s="36" t="s">
        <v>14</v>
      </c>
      <c r="H5" s="37" t="s">
        <v>296</v>
      </c>
      <c r="I5" s="37" t="s">
        <v>234</v>
      </c>
    </row>
    <row r="6" spans="2:9" ht="50.25" customHeight="1">
      <c r="B6" s="38"/>
      <c r="C6" s="69" t="s">
        <v>232</v>
      </c>
      <c r="D6" s="39" t="s">
        <v>285</v>
      </c>
      <c r="E6" s="39" t="s">
        <v>168</v>
      </c>
      <c r="F6" s="40" t="s">
        <v>3</v>
      </c>
      <c r="G6" s="40" t="s">
        <v>4</v>
      </c>
      <c r="H6" s="41" t="s">
        <v>297</v>
      </c>
      <c r="I6" s="41" t="s">
        <v>235</v>
      </c>
    </row>
    <row r="7" spans="2:9" s="47" customFormat="1">
      <c r="B7" s="55">
        <v>1</v>
      </c>
      <c r="C7" s="11" t="s">
        <v>236</v>
      </c>
      <c r="D7" s="63"/>
      <c r="E7" s="61" t="s">
        <v>5</v>
      </c>
      <c r="F7" s="70">
        <v>200</v>
      </c>
      <c r="G7" s="70">
        <v>200</v>
      </c>
      <c r="H7" s="79">
        <v>0.01</v>
      </c>
      <c r="I7" s="70">
        <v>1500</v>
      </c>
    </row>
    <row r="8" spans="2:9" s="47" customFormat="1">
      <c r="B8" s="55">
        <v>2</v>
      </c>
      <c r="C8" s="11" t="s">
        <v>237</v>
      </c>
      <c r="D8" s="63"/>
      <c r="E8" s="61" t="s">
        <v>6</v>
      </c>
      <c r="F8" s="70">
        <v>950</v>
      </c>
      <c r="G8" s="70">
        <v>950</v>
      </c>
      <c r="H8" s="79">
        <v>0.01</v>
      </c>
      <c r="I8" s="70">
        <v>7500</v>
      </c>
    </row>
    <row r="9" spans="2:9" s="47" customFormat="1">
      <c r="B9" s="55">
        <v>3</v>
      </c>
      <c r="C9" s="11" t="s">
        <v>299</v>
      </c>
      <c r="D9" s="63"/>
      <c r="E9" s="61" t="s">
        <v>238</v>
      </c>
      <c r="F9" s="70">
        <v>4700</v>
      </c>
      <c r="G9" s="70">
        <v>4700</v>
      </c>
      <c r="H9" s="79">
        <v>0.01</v>
      </c>
      <c r="I9" s="70">
        <v>37400</v>
      </c>
    </row>
    <row r="10" spans="2:9" s="47" customFormat="1">
      <c r="B10" s="55">
        <v>4</v>
      </c>
      <c r="C10" s="11" t="s">
        <v>9</v>
      </c>
      <c r="D10" s="63"/>
      <c r="E10" s="61" t="s">
        <v>10</v>
      </c>
      <c r="F10" s="70">
        <v>10</v>
      </c>
      <c r="G10" s="70">
        <v>10</v>
      </c>
      <c r="H10" s="79">
        <v>0.05</v>
      </c>
      <c r="I10" s="70">
        <v>100</v>
      </c>
    </row>
    <row r="11" spans="2:9" s="47" customFormat="1">
      <c r="B11" s="55">
        <v>5</v>
      </c>
      <c r="C11" s="11" t="s">
        <v>7</v>
      </c>
      <c r="D11" s="63"/>
      <c r="E11" s="61" t="s">
        <v>8</v>
      </c>
      <c r="F11" s="70">
        <v>50</v>
      </c>
      <c r="G11" s="70">
        <v>50</v>
      </c>
      <c r="H11" s="79">
        <v>0.02</v>
      </c>
      <c r="I11" s="70">
        <v>350</v>
      </c>
    </row>
    <row r="12" spans="2:9" s="47" customFormat="1">
      <c r="B12" s="55">
        <v>6</v>
      </c>
      <c r="C12" s="11" t="s">
        <v>239</v>
      </c>
      <c r="D12" s="61" t="s">
        <v>11</v>
      </c>
      <c r="E12" s="61" t="s">
        <v>12</v>
      </c>
      <c r="F12" s="70">
        <v>150</v>
      </c>
      <c r="G12" s="70">
        <v>150</v>
      </c>
      <c r="H12" s="79">
        <v>0.2</v>
      </c>
      <c r="I12" s="70">
        <v>1050</v>
      </c>
    </row>
  </sheetData>
  <sheetProtection algorithmName="SHA-512" hashValue="51+Xr03lyBxwhgC21MKMMI9BT1bFkCFpuY6irVmzhw85UFHliDgRgxJdjJFtPhS2JTvupQcNhNDNIIBzi1qypg==" saltValue="QFy2VQkPgMuZqYS67Qw/pg==" spinCount="100000" sheet="1" objects="1" scenarios="1"/>
  <conditionalFormatting sqref="F7:F8 F10:F12">
    <cfRule type="cellIs" dxfId="49" priority="13" operator="lessThan">
      <formula>#REF!</formula>
    </cfRule>
  </conditionalFormatting>
  <conditionalFormatting sqref="H7 H11">
    <cfRule type="cellIs" dxfId="48" priority="12" operator="lessThan">
      <formula>#REF!</formula>
    </cfRule>
  </conditionalFormatting>
  <conditionalFormatting sqref="H10">
    <cfRule type="cellIs" dxfId="47" priority="11" operator="lessThan">
      <formula>#REF!</formula>
    </cfRule>
  </conditionalFormatting>
  <conditionalFormatting sqref="H12 G7:G8 I7:I8 I10:I12 G10:G12">
    <cfRule type="cellIs" dxfId="46" priority="10" operator="lessThan">
      <formula>#REF!</formula>
    </cfRule>
  </conditionalFormatting>
  <conditionalFormatting sqref="F9">
    <cfRule type="cellIs" dxfId="45" priority="4" operator="lessThan">
      <formula>#REF!</formula>
    </cfRule>
  </conditionalFormatting>
  <conditionalFormatting sqref="G9 I9">
    <cfRule type="cellIs" dxfId="44" priority="2" operator="lessThan">
      <formula>#REF!</formula>
    </cfRule>
  </conditionalFormatting>
  <conditionalFormatting sqref="H8:H9">
    <cfRule type="cellIs" dxfId="43"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6"/>
  <sheetViews>
    <sheetView zoomScale="80" zoomScaleNormal="80" workbookViewId="0"/>
  </sheetViews>
  <sheetFormatPr defaultRowHeight="12.75"/>
  <cols>
    <col min="1" max="1" width="3.5703125" style="7" customWidth="1"/>
    <col min="2" max="2" width="5.7109375" style="7" customWidth="1"/>
    <col min="3" max="3" width="40.7109375" style="7" customWidth="1"/>
    <col min="4" max="4" width="20.7109375" style="7" customWidth="1"/>
    <col min="5" max="6" width="13.7109375" style="7" customWidth="1"/>
    <col min="7" max="8" width="27.7109375" style="7" customWidth="1"/>
    <col min="9" max="9" width="32.7109375" style="7" customWidth="1"/>
    <col min="10" max="10" width="30.7109375" style="23" customWidth="1"/>
    <col min="11" max="16384" width="9.140625" style="7"/>
  </cols>
  <sheetData>
    <row r="2" spans="2:10" ht="15.75">
      <c r="B2" s="1" t="s">
        <v>15</v>
      </c>
      <c r="C2" s="2"/>
      <c r="D2" s="3"/>
      <c r="E2" s="3"/>
      <c r="F2" s="26"/>
      <c r="G2" s="5"/>
      <c r="I2" s="5"/>
      <c r="J2" s="22"/>
    </row>
    <row r="3" spans="2:10" ht="15.75">
      <c r="B3" s="6" t="s">
        <v>16</v>
      </c>
      <c r="D3" s="8"/>
      <c r="E3" s="8"/>
      <c r="G3" s="5"/>
      <c r="I3" s="5"/>
      <c r="J3" s="22"/>
    </row>
    <row r="4" spans="2:10">
      <c r="C4" s="9"/>
      <c r="D4" s="8"/>
      <c r="E4" s="8"/>
      <c r="F4" s="5"/>
      <c r="G4" s="5"/>
      <c r="I4" s="5"/>
      <c r="J4" s="22"/>
    </row>
    <row r="5" spans="2:10" ht="60.75" customHeight="1" thickBot="1">
      <c r="B5" s="34"/>
      <c r="C5" s="57" t="s">
        <v>240</v>
      </c>
      <c r="D5" s="35" t="s">
        <v>287</v>
      </c>
      <c r="E5" s="35" t="s">
        <v>284</v>
      </c>
      <c r="F5" s="35" t="s">
        <v>241</v>
      </c>
      <c r="G5" s="36" t="s">
        <v>13</v>
      </c>
      <c r="H5" s="36" t="s">
        <v>14</v>
      </c>
      <c r="I5" s="37" t="s">
        <v>300</v>
      </c>
      <c r="J5" s="37" t="s">
        <v>234</v>
      </c>
    </row>
    <row r="6" spans="2:10" ht="60.75" customHeight="1">
      <c r="B6" s="38"/>
      <c r="C6" s="69" t="s">
        <v>242</v>
      </c>
      <c r="D6" s="42" t="s">
        <v>286</v>
      </c>
      <c r="E6" s="39" t="s">
        <v>285</v>
      </c>
      <c r="F6" s="39" t="s">
        <v>2</v>
      </c>
      <c r="G6" s="40" t="s">
        <v>3</v>
      </c>
      <c r="H6" s="40" t="s">
        <v>4</v>
      </c>
      <c r="I6" s="41" t="s">
        <v>295</v>
      </c>
      <c r="J6" s="41" t="s">
        <v>235</v>
      </c>
    </row>
    <row r="7" spans="2:10" s="47" customFormat="1">
      <c r="B7" s="55">
        <v>1</v>
      </c>
      <c r="C7" s="11" t="s">
        <v>17</v>
      </c>
      <c r="D7" s="63"/>
      <c r="E7" s="63"/>
      <c r="F7" s="61" t="s">
        <v>17</v>
      </c>
      <c r="G7" s="70">
        <v>25</v>
      </c>
      <c r="H7" s="70">
        <v>100</v>
      </c>
      <c r="I7" s="79">
        <v>0.2</v>
      </c>
      <c r="J7" s="70">
        <v>200</v>
      </c>
    </row>
    <row r="8" spans="2:10" s="47" customFormat="1">
      <c r="B8" s="55">
        <f>+B7+1</f>
        <v>2</v>
      </c>
      <c r="C8" s="11" t="s">
        <v>18</v>
      </c>
      <c r="D8" s="63"/>
      <c r="E8" s="63"/>
      <c r="F8" s="61" t="s">
        <v>19</v>
      </c>
      <c r="G8" s="70">
        <v>25</v>
      </c>
      <c r="H8" s="70">
        <v>100</v>
      </c>
      <c r="I8" s="79">
        <v>0.2</v>
      </c>
      <c r="J8" s="70">
        <v>200</v>
      </c>
    </row>
    <row r="9" spans="2:10" s="47" customFormat="1">
      <c r="B9" s="55">
        <f t="shared" ref="B9:B72" si="0">+B8+1</f>
        <v>3</v>
      </c>
      <c r="C9" s="11" t="s">
        <v>20</v>
      </c>
      <c r="D9" s="63"/>
      <c r="E9" s="63"/>
      <c r="F9" s="61" t="s">
        <v>21</v>
      </c>
      <c r="G9" s="70">
        <v>25</v>
      </c>
      <c r="H9" s="70">
        <v>100</v>
      </c>
      <c r="I9" s="79">
        <v>0.2</v>
      </c>
      <c r="J9" s="70">
        <v>150</v>
      </c>
    </row>
    <row r="10" spans="2:10" s="47" customFormat="1">
      <c r="B10" s="55">
        <f t="shared" si="0"/>
        <v>4</v>
      </c>
      <c r="C10" s="11" t="s">
        <v>22</v>
      </c>
      <c r="D10" s="63"/>
      <c r="E10" s="63"/>
      <c r="F10" s="61" t="s">
        <v>23</v>
      </c>
      <c r="G10" s="70">
        <v>25</v>
      </c>
      <c r="H10" s="70">
        <v>100</v>
      </c>
      <c r="I10" s="79">
        <v>0.2</v>
      </c>
      <c r="J10" s="70">
        <v>750</v>
      </c>
    </row>
    <row r="11" spans="2:10" s="47" customFormat="1">
      <c r="B11" s="55">
        <f t="shared" si="0"/>
        <v>5</v>
      </c>
      <c r="C11" s="11" t="s">
        <v>219</v>
      </c>
      <c r="D11" s="63"/>
      <c r="E11" s="63"/>
      <c r="F11" s="61" t="s">
        <v>220</v>
      </c>
      <c r="G11" s="70">
        <v>25</v>
      </c>
      <c r="H11" s="70">
        <v>100</v>
      </c>
      <c r="I11" s="79">
        <v>0.2</v>
      </c>
      <c r="J11" s="70">
        <v>450</v>
      </c>
    </row>
    <row r="12" spans="2:10" s="47" customFormat="1">
      <c r="B12" s="55">
        <f t="shared" si="0"/>
        <v>6</v>
      </c>
      <c r="C12" s="11" t="s">
        <v>24</v>
      </c>
      <c r="D12" s="63"/>
      <c r="E12" s="63"/>
      <c r="F12" s="61" t="s">
        <v>25</v>
      </c>
      <c r="G12" s="70">
        <v>50</v>
      </c>
      <c r="H12" s="70">
        <v>100</v>
      </c>
      <c r="I12" s="79">
        <v>0.2</v>
      </c>
      <c r="J12" s="70">
        <v>150</v>
      </c>
    </row>
    <row r="13" spans="2:10" s="47" customFormat="1">
      <c r="B13" s="55">
        <f t="shared" si="0"/>
        <v>7</v>
      </c>
      <c r="C13" s="11" t="s">
        <v>26</v>
      </c>
      <c r="D13" s="63"/>
      <c r="E13" s="63"/>
      <c r="F13" s="61" t="s">
        <v>27</v>
      </c>
      <c r="G13" s="70">
        <v>25</v>
      </c>
      <c r="H13" s="70">
        <v>100</v>
      </c>
      <c r="I13" s="79">
        <v>0.2</v>
      </c>
      <c r="J13" s="70">
        <v>300</v>
      </c>
    </row>
    <row r="14" spans="2:10" s="47" customFormat="1">
      <c r="B14" s="55">
        <f t="shared" si="0"/>
        <v>8</v>
      </c>
      <c r="C14" s="11" t="s">
        <v>28</v>
      </c>
      <c r="D14" s="63"/>
      <c r="E14" s="63"/>
      <c r="F14" s="61" t="s">
        <v>29</v>
      </c>
      <c r="G14" s="70">
        <v>25</v>
      </c>
      <c r="H14" s="70">
        <v>100</v>
      </c>
      <c r="I14" s="79">
        <v>0.2</v>
      </c>
      <c r="J14" s="70">
        <v>200</v>
      </c>
    </row>
    <row r="15" spans="2:10" s="47" customFormat="1">
      <c r="B15" s="55">
        <f t="shared" si="0"/>
        <v>9</v>
      </c>
      <c r="C15" s="11" t="s">
        <v>30</v>
      </c>
      <c r="D15" s="63"/>
      <c r="E15" s="63"/>
      <c r="F15" s="61" t="s">
        <v>31</v>
      </c>
      <c r="G15" s="70">
        <v>25</v>
      </c>
      <c r="H15" s="70">
        <v>100</v>
      </c>
      <c r="I15" s="79">
        <v>0.2</v>
      </c>
      <c r="J15" s="70">
        <v>500</v>
      </c>
    </row>
    <row r="16" spans="2:10" s="47" customFormat="1">
      <c r="B16" s="55">
        <f t="shared" si="0"/>
        <v>10</v>
      </c>
      <c r="C16" s="11" t="s">
        <v>221</v>
      </c>
      <c r="D16" s="63"/>
      <c r="E16" s="63"/>
      <c r="F16" s="61" t="s">
        <v>222</v>
      </c>
      <c r="G16" s="70">
        <v>25</v>
      </c>
      <c r="H16" s="70">
        <v>100</v>
      </c>
      <c r="I16" s="79">
        <v>0.2</v>
      </c>
      <c r="J16" s="70">
        <v>900</v>
      </c>
    </row>
    <row r="17" spans="2:10" s="47" customFormat="1">
      <c r="B17" s="55">
        <f t="shared" si="0"/>
        <v>11</v>
      </c>
      <c r="C17" s="11" t="s">
        <v>32</v>
      </c>
      <c r="D17" s="63"/>
      <c r="E17" s="63"/>
      <c r="F17" s="61" t="s">
        <v>33</v>
      </c>
      <c r="G17" s="70">
        <v>25</v>
      </c>
      <c r="H17" s="70">
        <v>100</v>
      </c>
      <c r="I17" s="79">
        <v>0.2</v>
      </c>
      <c r="J17" s="70">
        <v>400</v>
      </c>
    </row>
    <row r="18" spans="2:10" s="47" customFormat="1">
      <c r="B18" s="55">
        <f t="shared" si="0"/>
        <v>12</v>
      </c>
      <c r="C18" s="11" t="s">
        <v>34</v>
      </c>
      <c r="D18" s="63"/>
      <c r="E18" s="63"/>
      <c r="F18" s="61" t="s">
        <v>35</v>
      </c>
      <c r="G18" s="70">
        <v>200</v>
      </c>
      <c r="H18" s="70">
        <v>500</v>
      </c>
      <c r="I18" s="79">
        <v>0.2</v>
      </c>
      <c r="J18" s="70">
        <v>9300</v>
      </c>
    </row>
    <row r="19" spans="2:10" s="47" customFormat="1">
      <c r="B19" s="55">
        <f t="shared" si="0"/>
        <v>13</v>
      </c>
      <c r="C19" s="11" t="s">
        <v>36</v>
      </c>
      <c r="D19" s="63"/>
      <c r="E19" s="63"/>
      <c r="F19" s="61" t="s">
        <v>37</v>
      </c>
      <c r="G19" s="70">
        <v>25</v>
      </c>
      <c r="H19" s="70">
        <v>100</v>
      </c>
      <c r="I19" s="79">
        <v>0.2</v>
      </c>
      <c r="J19" s="70">
        <v>1200</v>
      </c>
    </row>
    <row r="20" spans="2:10" s="47" customFormat="1">
      <c r="B20" s="55">
        <f t="shared" si="0"/>
        <v>14</v>
      </c>
      <c r="C20" s="11" t="s">
        <v>38</v>
      </c>
      <c r="D20" s="61" t="s">
        <v>11</v>
      </c>
      <c r="E20" s="63"/>
      <c r="F20" s="61" t="s">
        <v>39</v>
      </c>
      <c r="G20" s="70">
        <v>50</v>
      </c>
      <c r="H20" s="70">
        <v>100</v>
      </c>
      <c r="I20" s="79" t="s">
        <v>298</v>
      </c>
      <c r="J20" s="70">
        <v>700</v>
      </c>
    </row>
    <row r="21" spans="2:10" s="47" customFormat="1">
      <c r="B21" s="55">
        <f t="shared" si="0"/>
        <v>15</v>
      </c>
      <c r="C21" s="11" t="s">
        <v>40</v>
      </c>
      <c r="D21" s="63"/>
      <c r="E21" s="63"/>
      <c r="F21" s="61" t="s">
        <v>41</v>
      </c>
      <c r="G21" s="70">
        <f>+VLOOKUP(F21,[1]SO!$C$11:$O$135,11,FALSE)</f>
        <v>25</v>
      </c>
      <c r="H21" s="70">
        <f>+VLOOKUP(F21,[1]SO!$C$11:$O$135,12,FALSE)</f>
        <v>100</v>
      </c>
      <c r="I21" s="79">
        <v>0.2</v>
      </c>
      <c r="J21" s="70">
        <f>+VLOOKUP(F21,[1]SO!$C$11:$O$135,13,FALSE)</f>
        <v>500</v>
      </c>
    </row>
    <row r="22" spans="2:10" s="47" customFormat="1">
      <c r="B22" s="55">
        <f t="shared" si="0"/>
        <v>16</v>
      </c>
      <c r="C22" s="11" t="s">
        <v>42</v>
      </c>
      <c r="D22" s="63"/>
      <c r="E22" s="63"/>
      <c r="F22" s="61" t="s">
        <v>43</v>
      </c>
      <c r="G22" s="70">
        <v>25</v>
      </c>
      <c r="H22" s="70">
        <v>100</v>
      </c>
      <c r="I22" s="79">
        <v>0.2</v>
      </c>
      <c r="J22" s="70">
        <v>250</v>
      </c>
    </row>
    <row r="23" spans="2:10" s="47" customFormat="1">
      <c r="B23" s="55">
        <f t="shared" si="0"/>
        <v>17</v>
      </c>
      <c r="C23" s="11" t="s">
        <v>44</v>
      </c>
      <c r="D23" s="63"/>
      <c r="E23" s="63"/>
      <c r="F23" s="61" t="s">
        <v>45</v>
      </c>
      <c r="G23" s="70">
        <v>25</v>
      </c>
      <c r="H23" s="70">
        <v>100</v>
      </c>
      <c r="I23" s="79">
        <v>0.2</v>
      </c>
      <c r="J23" s="70">
        <v>450</v>
      </c>
    </row>
    <row r="24" spans="2:10" s="47" customFormat="1">
      <c r="B24" s="55">
        <f t="shared" si="0"/>
        <v>18</v>
      </c>
      <c r="C24" s="11" t="s">
        <v>46</v>
      </c>
      <c r="D24" s="63"/>
      <c r="E24" s="63"/>
      <c r="F24" s="61" t="s">
        <v>47</v>
      </c>
      <c r="G24" s="70">
        <v>25</v>
      </c>
      <c r="H24" s="70">
        <v>100</v>
      </c>
      <c r="I24" s="79">
        <v>0.2</v>
      </c>
      <c r="J24" s="70">
        <v>700</v>
      </c>
    </row>
    <row r="25" spans="2:10" s="47" customFormat="1">
      <c r="B25" s="55">
        <f t="shared" si="0"/>
        <v>19</v>
      </c>
      <c r="C25" s="11" t="s">
        <v>48</v>
      </c>
      <c r="D25" s="63"/>
      <c r="E25" s="63"/>
      <c r="F25" s="61" t="s">
        <v>49</v>
      </c>
      <c r="G25" s="70">
        <v>25</v>
      </c>
      <c r="H25" s="70">
        <v>100</v>
      </c>
      <c r="I25" s="79">
        <v>0.2</v>
      </c>
      <c r="J25" s="70">
        <v>150</v>
      </c>
    </row>
    <row r="26" spans="2:10" s="47" customFormat="1">
      <c r="B26" s="55">
        <f t="shared" si="0"/>
        <v>20</v>
      </c>
      <c r="C26" s="11" t="s">
        <v>138</v>
      </c>
      <c r="D26" s="63"/>
      <c r="E26" s="63"/>
      <c r="F26" s="61" t="s">
        <v>139</v>
      </c>
      <c r="G26" s="70">
        <v>50</v>
      </c>
      <c r="H26" s="70">
        <v>100</v>
      </c>
      <c r="I26" s="79">
        <v>0.2</v>
      </c>
      <c r="J26" s="70">
        <v>1650</v>
      </c>
    </row>
    <row r="27" spans="2:10" s="47" customFormat="1">
      <c r="B27" s="55">
        <f t="shared" si="0"/>
        <v>21</v>
      </c>
      <c r="C27" s="11" t="s">
        <v>243</v>
      </c>
      <c r="D27" s="63"/>
      <c r="E27" s="63"/>
      <c r="F27" s="61" t="s">
        <v>50</v>
      </c>
      <c r="G27" s="70">
        <v>25</v>
      </c>
      <c r="H27" s="70">
        <v>100</v>
      </c>
      <c r="I27" s="79">
        <v>0.2</v>
      </c>
      <c r="J27" s="70">
        <v>350</v>
      </c>
    </row>
    <row r="28" spans="2:10" s="47" customFormat="1">
      <c r="B28" s="55">
        <f t="shared" si="0"/>
        <v>22</v>
      </c>
      <c r="C28" s="11" t="s">
        <v>53</v>
      </c>
      <c r="D28" s="63"/>
      <c r="E28" s="63"/>
      <c r="F28" s="61" t="s">
        <v>53</v>
      </c>
      <c r="G28" s="70">
        <v>25</v>
      </c>
      <c r="H28" s="70">
        <v>100</v>
      </c>
      <c r="I28" s="79">
        <v>0.2</v>
      </c>
      <c r="J28" s="70">
        <v>550</v>
      </c>
    </row>
    <row r="29" spans="2:10" s="47" customFormat="1">
      <c r="B29" s="55">
        <f t="shared" si="0"/>
        <v>23</v>
      </c>
      <c r="C29" s="11" t="s">
        <v>51</v>
      </c>
      <c r="D29" s="61" t="s">
        <v>11</v>
      </c>
      <c r="E29" s="63"/>
      <c r="F29" s="61" t="s">
        <v>52</v>
      </c>
      <c r="G29" s="70">
        <v>50</v>
      </c>
      <c r="H29" s="70">
        <v>100</v>
      </c>
      <c r="I29" s="79" t="s">
        <v>298</v>
      </c>
      <c r="J29" s="70">
        <v>300</v>
      </c>
    </row>
    <row r="30" spans="2:10" s="47" customFormat="1">
      <c r="B30" s="55">
        <f t="shared" si="0"/>
        <v>24</v>
      </c>
      <c r="C30" s="11" t="s">
        <v>54</v>
      </c>
      <c r="D30" s="63"/>
      <c r="E30" s="63"/>
      <c r="F30" s="61" t="s">
        <v>55</v>
      </c>
      <c r="G30" s="70">
        <v>25</v>
      </c>
      <c r="H30" s="70">
        <v>100</v>
      </c>
      <c r="I30" s="79">
        <v>0.2</v>
      </c>
      <c r="J30" s="70">
        <v>400</v>
      </c>
    </row>
    <row r="31" spans="2:10" s="47" customFormat="1">
      <c r="B31" s="55">
        <f t="shared" si="0"/>
        <v>25</v>
      </c>
      <c r="C31" s="11" t="s">
        <v>244</v>
      </c>
      <c r="D31" s="63"/>
      <c r="E31" s="63"/>
      <c r="F31" s="61" t="s">
        <v>56</v>
      </c>
      <c r="G31" s="70">
        <v>25</v>
      </c>
      <c r="H31" s="70">
        <v>100</v>
      </c>
      <c r="I31" s="79">
        <v>0.2</v>
      </c>
      <c r="J31" s="70">
        <v>800</v>
      </c>
    </row>
    <row r="32" spans="2:10" s="47" customFormat="1">
      <c r="B32" s="55">
        <f t="shared" si="0"/>
        <v>26</v>
      </c>
      <c r="C32" s="11" t="s">
        <v>57</v>
      </c>
      <c r="D32" s="63"/>
      <c r="E32" s="63"/>
      <c r="F32" s="61" t="s">
        <v>58</v>
      </c>
      <c r="G32" s="70">
        <v>25</v>
      </c>
      <c r="H32" s="70">
        <v>100</v>
      </c>
      <c r="I32" s="79">
        <v>0.2</v>
      </c>
      <c r="J32" s="70">
        <v>150</v>
      </c>
    </row>
    <row r="33" spans="2:10" s="47" customFormat="1">
      <c r="B33" s="55">
        <f t="shared" si="0"/>
        <v>27</v>
      </c>
      <c r="C33" s="11" t="s">
        <v>59</v>
      </c>
      <c r="D33" s="63"/>
      <c r="E33" s="63"/>
      <c r="F33" s="61" t="s">
        <v>60</v>
      </c>
      <c r="G33" s="70">
        <v>25</v>
      </c>
      <c r="H33" s="70">
        <v>100</v>
      </c>
      <c r="I33" s="79">
        <v>0.2</v>
      </c>
      <c r="J33" s="70">
        <v>150</v>
      </c>
    </row>
    <row r="34" spans="2:10" s="47" customFormat="1">
      <c r="B34" s="55">
        <f t="shared" si="0"/>
        <v>28</v>
      </c>
      <c r="C34" s="11" t="s">
        <v>61</v>
      </c>
      <c r="D34" s="61" t="s">
        <v>11</v>
      </c>
      <c r="E34" s="61" t="s">
        <v>11</v>
      </c>
      <c r="F34" s="61" t="s">
        <v>61</v>
      </c>
      <c r="G34" s="70">
        <v>500</v>
      </c>
      <c r="H34" s="70">
        <v>500</v>
      </c>
      <c r="I34" s="79" t="s">
        <v>298</v>
      </c>
      <c r="J34" s="70">
        <v>1850</v>
      </c>
    </row>
    <row r="35" spans="2:10" s="47" customFormat="1">
      <c r="B35" s="55">
        <f t="shared" si="0"/>
        <v>29</v>
      </c>
      <c r="C35" s="11" t="s">
        <v>62</v>
      </c>
      <c r="D35" s="61" t="s">
        <v>11</v>
      </c>
      <c r="E35" s="61" t="s">
        <v>11</v>
      </c>
      <c r="F35" s="61" t="s">
        <v>62</v>
      </c>
      <c r="G35" s="70">
        <v>250</v>
      </c>
      <c r="H35" s="70">
        <v>500</v>
      </c>
      <c r="I35" s="79" t="s">
        <v>298</v>
      </c>
      <c r="J35" s="70">
        <v>800</v>
      </c>
    </row>
    <row r="36" spans="2:10" s="47" customFormat="1">
      <c r="B36" s="55">
        <f t="shared" si="0"/>
        <v>30</v>
      </c>
      <c r="C36" s="11" t="s">
        <v>63</v>
      </c>
      <c r="D36" s="63"/>
      <c r="E36" s="63"/>
      <c r="F36" s="61" t="s">
        <v>63</v>
      </c>
      <c r="G36" s="70">
        <v>25</v>
      </c>
      <c r="H36" s="70">
        <v>100</v>
      </c>
      <c r="I36" s="79">
        <v>0.2</v>
      </c>
      <c r="J36" s="70">
        <v>150</v>
      </c>
    </row>
    <row r="37" spans="2:10" s="47" customFormat="1">
      <c r="B37" s="55">
        <f t="shared" si="0"/>
        <v>31</v>
      </c>
      <c r="C37" s="11" t="s">
        <v>64</v>
      </c>
      <c r="D37" s="61" t="s">
        <v>11</v>
      </c>
      <c r="E37" s="63"/>
      <c r="F37" s="61" t="s">
        <v>65</v>
      </c>
      <c r="G37" s="70">
        <v>25</v>
      </c>
      <c r="H37" s="70">
        <v>100</v>
      </c>
      <c r="I37" s="79" t="s">
        <v>298</v>
      </c>
      <c r="J37" s="70">
        <v>250</v>
      </c>
    </row>
    <row r="38" spans="2:10" s="47" customFormat="1">
      <c r="B38" s="55">
        <f t="shared" si="0"/>
        <v>32</v>
      </c>
      <c r="C38" s="11" t="s">
        <v>223</v>
      </c>
      <c r="D38" s="63"/>
      <c r="E38" s="63"/>
      <c r="F38" s="61" t="s">
        <v>224</v>
      </c>
      <c r="G38" s="70">
        <v>25</v>
      </c>
      <c r="H38" s="70">
        <v>100</v>
      </c>
      <c r="I38" s="79">
        <v>0.2</v>
      </c>
      <c r="J38" s="70">
        <v>600</v>
      </c>
    </row>
    <row r="39" spans="2:10" s="47" customFormat="1">
      <c r="B39" s="55">
        <f t="shared" si="0"/>
        <v>33</v>
      </c>
      <c r="C39" s="11" t="s">
        <v>66</v>
      </c>
      <c r="D39" s="63"/>
      <c r="E39" s="63"/>
      <c r="F39" s="61" t="s">
        <v>67</v>
      </c>
      <c r="G39" s="70">
        <v>25</v>
      </c>
      <c r="H39" s="70">
        <v>100</v>
      </c>
      <c r="I39" s="79">
        <v>0.2</v>
      </c>
      <c r="J39" s="70">
        <v>100</v>
      </c>
    </row>
    <row r="40" spans="2:10" s="47" customFormat="1">
      <c r="B40" s="55">
        <f t="shared" si="0"/>
        <v>34</v>
      </c>
      <c r="C40" s="11" t="s">
        <v>225</v>
      </c>
      <c r="D40" s="63"/>
      <c r="E40" s="63"/>
      <c r="F40" s="61" t="s">
        <v>226</v>
      </c>
      <c r="G40" s="70">
        <v>50</v>
      </c>
      <c r="H40" s="70">
        <v>100</v>
      </c>
      <c r="I40" s="79">
        <v>0.2</v>
      </c>
      <c r="J40" s="70">
        <v>1400</v>
      </c>
    </row>
    <row r="41" spans="2:10" s="47" customFormat="1">
      <c r="B41" s="55">
        <f t="shared" si="0"/>
        <v>35</v>
      </c>
      <c r="C41" s="11" t="s">
        <v>68</v>
      </c>
      <c r="D41" s="63"/>
      <c r="E41" s="63"/>
      <c r="F41" s="61" t="s">
        <v>69</v>
      </c>
      <c r="G41" s="70">
        <v>25</v>
      </c>
      <c r="H41" s="70">
        <v>100</v>
      </c>
      <c r="I41" s="79">
        <v>0.2</v>
      </c>
      <c r="J41" s="70">
        <v>250</v>
      </c>
    </row>
    <row r="42" spans="2:10" s="47" customFormat="1">
      <c r="B42" s="55">
        <f t="shared" si="0"/>
        <v>36</v>
      </c>
      <c r="C42" s="11" t="s">
        <v>70</v>
      </c>
      <c r="D42" s="61" t="s">
        <v>11</v>
      </c>
      <c r="E42" s="61" t="s">
        <v>11</v>
      </c>
      <c r="F42" s="61" t="s">
        <v>71</v>
      </c>
      <c r="G42" s="70">
        <v>350</v>
      </c>
      <c r="H42" s="70">
        <v>500</v>
      </c>
      <c r="I42" s="79" t="s">
        <v>298</v>
      </c>
      <c r="J42" s="70">
        <v>1800</v>
      </c>
    </row>
    <row r="43" spans="2:10" s="47" customFormat="1">
      <c r="B43" s="55">
        <f t="shared" si="0"/>
        <v>37</v>
      </c>
      <c r="C43" s="11" t="s">
        <v>72</v>
      </c>
      <c r="D43" s="63"/>
      <c r="E43" s="63"/>
      <c r="F43" s="61" t="s">
        <v>73</v>
      </c>
      <c r="G43" s="70">
        <v>50</v>
      </c>
      <c r="H43" s="70">
        <v>100</v>
      </c>
      <c r="I43" s="79">
        <v>0.2</v>
      </c>
      <c r="J43" s="70">
        <v>1900</v>
      </c>
    </row>
    <row r="44" spans="2:10" s="47" customFormat="1">
      <c r="B44" s="55">
        <f t="shared" si="0"/>
        <v>38</v>
      </c>
      <c r="C44" s="11" t="s">
        <v>245</v>
      </c>
      <c r="D44" s="63"/>
      <c r="E44" s="63"/>
      <c r="F44" s="61" t="s">
        <v>245</v>
      </c>
      <c r="G44" s="70">
        <v>25</v>
      </c>
      <c r="H44" s="70">
        <v>100</v>
      </c>
      <c r="I44" s="79">
        <v>0.2</v>
      </c>
      <c r="J44" s="70">
        <v>250</v>
      </c>
    </row>
    <row r="45" spans="2:10" s="47" customFormat="1">
      <c r="B45" s="55">
        <f t="shared" si="0"/>
        <v>39</v>
      </c>
      <c r="C45" s="71" t="s">
        <v>74</v>
      </c>
      <c r="D45" s="49"/>
      <c r="E45" s="49"/>
      <c r="F45" s="61" t="s">
        <v>75</v>
      </c>
      <c r="G45" s="70">
        <v>25</v>
      </c>
      <c r="H45" s="70">
        <v>100</v>
      </c>
      <c r="I45" s="79">
        <v>0.2</v>
      </c>
      <c r="J45" s="70">
        <v>400</v>
      </c>
    </row>
    <row r="46" spans="2:10" s="47" customFormat="1">
      <c r="B46" s="55">
        <f t="shared" si="0"/>
        <v>40</v>
      </c>
      <c r="C46" s="11" t="s">
        <v>246</v>
      </c>
      <c r="D46" s="63"/>
      <c r="E46" s="63"/>
      <c r="F46" s="61" t="s">
        <v>76</v>
      </c>
      <c r="G46" s="70">
        <v>25</v>
      </c>
      <c r="H46" s="70">
        <v>100</v>
      </c>
      <c r="I46" s="79">
        <v>0.2</v>
      </c>
      <c r="J46" s="70">
        <v>500</v>
      </c>
    </row>
    <row r="47" spans="2:10" s="47" customFormat="1">
      <c r="B47" s="55">
        <f t="shared" si="0"/>
        <v>41</v>
      </c>
      <c r="C47" s="11" t="s">
        <v>193</v>
      </c>
      <c r="D47" s="61" t="s">
        <v>11</v>
      </c>
      <c r="E47" s="61" t="s">
        <v>11</v>
      </c>
      <c r="F47" s="61" t="s">
        <v>77</v>
      </c>
      <c r="G47" s="70">
        <v>750</v>
      </c>
      <c r="H47" s="70">
        <v>750</v>
      </c>
      <c r="I47" s="79" t="s">
        <v>298</v>
      </c>
      <c r="J47" s="70">
        <v>2650</v>
      </c>
    </row>
    <row r="48" spans="2:10" s="47" customFormat="1">
      <c r="B48" s="55">
        <f t="shared" si="0"/>
        <v>42</v>
      </c>
      <c r="C48" s="11" t="s">
        <v>78</v>
      </c>
      <c r="D48" s="63"/>
      <c r="E48" s="63"/>
      <c r="F48" s="61" t="s">
        <v>79</v>
      </c>
      <c r="G48" s="70">
        <v>25</v>
      </c>
      <c r="H48" s="70">
        <v>100</v>
      </c>
      <c r="I48" s="79">
        <v>0.2</v>
      </c>
      <c r="J48" s="70">
        <v>350</v>
      </c>
    </row>
    <row r="49" spans="2:10" s="47" customFormat="1">
      <c r="B49" s="55">
        <f t="shared" si="0"/>
        <v>43</v>
      </c>
      <c r="C49" s="11" t="s">
        <v>80</v>
      </c>
      <c r="D49" s="63"/>
      <c r="E49" s="63"/>
      <c r="F49" s="61" t="s">
        <v>81</v>
      </c>
      <c r="G49" s="70">
        <v>25</v>
      </c>
      <c r="H49" s="70">
        <v>100</v>
      </c>
      <c r="I49" s="79">
        <v>0.2</v>
      </c>
      <c r="J49" s="70">
        <v>550</v>
      </c>
    </row>
    <row r="50" spans="2:10" s="47" customFormat="1">
      <c r="B50" s="55">
        <f t="shared" si="0"/>
        <v>44</v>
      </c>
      <c r="C50" s="11" t="s">
        <v>82</v>
      </c>
      <c r="D50" s="63"/>
      <c r="E50" s="63"/>
      <c r="F50" s="61" t="s">
        <v>83</v>
      </c>
      <c r="G50" s="70">
        <v>25</v>
      </c>
      <c r="H50" s="70">
        <v>100</v>
      </c>
      <c r="I50" s="79">
        <v>0.2</v>
      </c>
      <c r="J50" s="70">
        <v>250</v>
      </c>
    </row>
    <row r="51" spans="2:10" s="47" customFormat="1">
      <c r="B51" s="55">
        <f t="shared" si="0"/>
        <v>45</v>
      </c>
      <c r="C51" s="11" t="s">
        <v>84</v>
      </c>
      <c r="D51" s="48"/>
      <c r="E51" s="48"/>
      <c r="F51" s="61" t="s">
        <v>85</v>
      </c>
      <c r="G51" s="70">
        <v>25</v>
      </c>
      <c r="H51" s="70">
        <v>100</v>
      </c>
      <c r="I51" s="79">
        <v>0.2</v>
      </c>
      <c r="J51" s="70">
        <v>1000</v>
      </c>
    </row>
    <row r="52" spans="2:10" s="47" customFormat="1">
      <c r="B52" s="55">
        <f t="shared" si="0"/>
        <v>46</v>
      </c>
      <c r="C52" s="11" t="s">
        <v>86</v>
      </c>
      <c r="D52" s="63"/>
      <c r="E52" s="63"/>
      <c r="F52" s="61" t="s">
        <v>87</v>
      </c>
      <c r="G52" s="70">
        <v>50</v>
      </c>
      <c r="H52" s="70">
        <v>100</v>
      </c>
      <c r="I52" s="79">
        <v>0.2</v>
      </c>
      <c r="J52" s="70">
        <v>250</v>
      </c>
    </row>
    <row r="53" spans="2:10" s="47" customFormat="1">
      <c r="B53" s="55">
        <f t="shared" si="0"/>
        <v>47</v>
      </c>
      <c r="C53" s="11" t="s">
        <v>227</v>
      </c>
      <c r="D53" s="63"/>
      <c r="E53" s="63"/>
      <c r="F53" s="61" t="s">
        <v>228</v>
      </c>
      <c r="G53" s="70">
        <v>25</v>
      </c>
      <c r="H53" s="70">
        <v>100</v>
      </c>
      <c r="I53" s="79">
        <v>0.2</v>
      </c>
      <c r="J53" s="70">
        <v>550</v>
      </c>
    </row>
    <row r="54" spans="2:10" s="47" customFormat="1">
      <c r="B54" s="55">
        <f t="shared" si="0"/>
        <v>48</v>
      </c>
      <c r="C54" s="11" t="s">
        <v>88</v>
      </c>
      <c r="D54" s="63"/>
      <c r="E54" s="63"/>
      <c r="F54" s="61" t="s">
        <v>89</v>
      </c>
      <c r="G54" s="70">
        <v>25</v>
      </c>
      <c r="H54" s="70">
        <v>100</v>
      </c>
      <c r="I54" s="79">
        <v>0.2</v>
      </c>
      <c r="J54" s="70">
        <v>450</v>
      </c>
    </row>
    <row r="55" spans="2:10" s="47" customFormat="1">
      <c r="B55" s="55">
        <f t="shared" si="0"/>
        <v>49</v>
      </c>
      <c r="C55" s="11" t="s">
        <v>90</v>
      </c>
      <c r="D55" s="61" t="s">
        <v>11</v>
      </c>
      <c r="E55" s="63"/>
      <c r="F55" s="61" t="s">
        <v>91</v>
      </c>
      <c r="G55" s="70">
        <v>50</v>
      </c>
      <c r="H55" s="70">
        <v>100</v>
      </c>
      <c r="I55" s="79" t="s">
        <v>298</v>
      </c>
      <c r="J55" s="70">
        <v>300</v>
      </c>
    </row>
    <row r="56" spans="2:10" s="47" customFormat="1">
      <c r="B56" s="55">
        <f t="shared" si="0"/>
        <v>50</v>
      </c>
      <c r="C56" s="11" t="s">
        <v>92</v>
      </c>
      <c r="D56" s="63"/>
      <c r="E56" s="63"/>
      <c r="F56" s="61" t="s">
        <v>93</v>
      </c>
      <c r="G56" s="70">
        <v>25</v>
      </c>
      <c r="H56" s="70">
        <v>100</v>
      </c>
      <c r="I56" s="79">
        <v>0.2</v>
      </c>
      <c r="J56" s="70">
        <v>100</v>
      </c>
    </row>
    <row r="57" spans="2:10" s="47" customFormat="1">
      <c r="B57" s="55">
        <f t="shared" si="0"/>
        <v>51</v>
      </c>
      <c r="C57" s="11" t="s">
        <v>94</v>
      </c>
      <c r="D57" s="63"/>
      <c r="E57" s="63"/>
      <c r="F57" s="61" t="s">
        <v>95</v>
      </c>
      <c r="G57" s="70">
        <v>25</v>
      </c>
      <c r="H57" s="70">
        <v>100</v>
      </c>
      <c r="I57" s="79">
        <v>0.2</v>
      </c>
      <c r="J57" s="70">
        <v>750</v>
      </c>
    </row>
    <row r="58" spans="2:10" s="47" customFormat="1">
      <c r="B58" s="55">
        <f t="shared" si="0"/>
        <v>52</v>
      </c>
      <c r="C58" s="11" t="s">
        <v>204</v>
      </c>
      <c r="D58" s="63"/>
      <c r="E58" s="63"/>
      <c r="F58" s="61" t="s">
        <v>204</v>
      </c>
      <c r="G58" s="70">
        <v>25</v>
      </c>
      <c r="H58" s="70">
        <v>100</v>
      </c>
      <c r="I58" s="79">
        <v>0.2</v>
      </c>
      <c r="J58" s="70">
        <v>300</v>
      </c>
    </row>
    <row r="59" spans="2:10" s="47" customFormat="1">
      <c r="B59" s="55">
        <f t="shared" si="0"/>
        <v>53</v>
      </c>
      <c r="C59" s="11" t="s">
        <v>96</v>
      </c>
      <c r="D59" s="63"/>
      <c r="E59" s="63"/>
      <c r="F59" s="61" t="s">
        <v>96</v>
      </c>
      <c r="G59" s="70">
        <v>50</v>
      </c>
      <c r="H59" s="70">
        <v>100</v>
      </c>
      <c r="I59" s="79">
        <v>0.2</v>
      </c>
      <c r="J59" s="70">
        <v>1550</v>
      </c>
    </row>
    <row r="60" spans="2:10" s="47" customFormat="1">
      <c r="B60" s="55">
        <f t="shared" si="0"/>
        <v>54</v>
      </c>
      <c r="C60" s="11" t="s">
        <v>247</v>
      </c>
      <c r="D60" s="63"/>
      <c r="E60" s="63"/>
      <c r="F60" s="61" t="s">
        <v>97</v>
      </c>
      <c r="G60" s="70">
        <v>25</v>
      </c>
      <c r="H60" s="70">
        <v>100</v>
      </c>
      <c r="I60" s="79">
        <v>0.2</v>
      </c>
      <c r="J60" s="70">
        <v>500</v>
      </c>
    </row>
    <row r="61" spans="2:10" s="47" customFormat="1">
      <c r="B61" s="55">
        <f t="shared" si="0"/>
        <v>55</v>
      </c>
      <c r="C61" s="11" t="s">
        <v>205</v>
      </c>
      <c r="D61" s="63"/>
      <c r="E61" s="63"/>
      <c r="F61" s="61" t="s">
        <v>98</v>
      </c>
      <c r="G61" s="70">
        <v>25</v>
      </c>
      <c r="H61" s="70">
        <v>100</v>
      </c>
      <c r="I61" s="79">
        <v>0.2</v>
      </c>
      <c r="J61" s="70">
        <v>450</v>
      </c>
    </row>
    <row r="62" spans="2:10" s="47" customFormat="1">
      <c r="B62" s="55">
        <f t="shared" si="0"/>
        <v>56</v>
      </c>
      <c r="C62" s="11" t="s">
        <v>99</v>
      </c>
      <c r="D62" s="61" t="s">
        <v>11</v>
      </c>
      <c r="E62" s="63"/>
      <c r="F62" s="61" t="s">
        <v>100</v>
      </c>
      <c r="G62" s="70">
        <v>50</v>
      </c>
      <c r="H62" s="70">
        <v>100</v>
      </c>
      <c r="I62" s="79" t="s">
        <v>298</v>
      </c>
      <c r="J62" s="70">
        <v>300</v>
      </c>
    </row>
    <row r="63" spans="2:10" s="47" customFormat="1">
      <c r="B63" s="55">
        <f t="shared" si="0"/>
        <v>57</v>
      </c>
      <c r="C63" s="11" t="s">
        <v>101</v>
      </c>
      <c r="D63" s="63"/>
      <c r="E63" s="63"/>
      <c r="F63" s="61" t="s">
        <v>102</v>
      </c>
      <c r="G63" s="70">
        <v>50</v>
      </c>
      <c r="H63" s="70">
        <v>100</v>
      </c>
      <c r="I63" s="79">
        <v>0.2</v>
      </c>
      <c r="J63" s="70">
        <v>1500</v>
      </c>
    </row>
    <row r="64" spans="2:10" s="47" customFormat="1">
      <c r="B64" s="55">
        <f t="shared" si="0"/>
        <v>58</v>
      </c>
      <c r="C64" s="11" t="s">
        <v>103</v>
      </c>
      <c r="D64" s="63"/>
      <c r="E64" s="63"/>
      <c r="F64" s="61" t="s">
        <v>104</v>
      </c>
      <c r="G64" s="70">
        <v>50</v>
      </c>
      <c r="H64" s="70">
        <v>100</v>
      </c>
      <c r="I64" s="79">
        <v>0.2</v>
      </c>
      <c r="J64" s="70">
        <v>700</v>
      </c>
    </row>
    <row r="65" spans="2:10" s="47" customFormat="1">
      <c r="B65" s="55">
        <f t="shared" si="0"/>
        <v>59</v>
      </c>
      <c r="C65" s="11" t="s">
        <v>105</v>
      </c>
      <c r="D65" s="63"/>
      <c r="E65" s="63"/>
      <c r="F65" s="61" t="s">
        <v>106</v>
      </c>
      <c r="G65" s="70">
        <v>25</v>
      </c>
      <c r="H65" s="70">
        <v>100</v>
      </c>
      <c r="I65" s="79">
        <v>0.2</v>
      </c>
      <c r="J65" s="70">
        <v>350</v>
      </c>
    </row>
    <row r="66" spans="2:10" s="47" customFormat="1">
      <c r="B66" s="55">
        <f t="shared" si="0"/>
        <v>60</v>
      </c>
      <c r="C66" s="11" t="s">
        <v>107</v>
      </c>
      <c r="D66" s="63"/>
      <c r="E66" s="63"/>
      <c r="F66" s="61" t="s">
        <v>108</v>
      </c>
      <c r="G66" s="70">
        <v>100</v>
      </c>
      <c r="H66" s="70">
        <v>250</v>
      </c>
      <c r="I66" s="79">
        <v>0.2</v>
      </c>
      <c r="J66" s="70">
        <v>2750</v>
      </c>
    </row>
    <row r="67" spans="2:10" s="47" customFormat="1">
      <c r="B67" s="55">
        <f t="shared" si="0"/>
        <v>61</v>
      </c>
      <c r="C67" s="11" t="s">
        <v>109</v>
      </c>
      <c r="D67" s="63"/>
      <c r="E67" s="63"/>
      <c r="F67" s="61" t="s">
        <v>110</v>
      </c>
      <c r="G67" s="70">
        <v>25</v>
      </c>
      <c r="H67" s="70">
        <v>100</v>
      </c>
      <c r="I67" s="79">
        <v>0.2</v>
      </c>
      <c r="J67" s="70">
        <v>300</v>
      </c>
    </row>
    <row r="68" spans="2:10" s="47" customFormat="1">
      <c r="B68" s="55">
        <f t="shared" si="0"/>
        <v>62</v>
      </c>
      <c r="C68" s="11" t="s">
        <v>111</v>
      </c>
      <c r="D68" s="63"/>
      <c r="E68" s="63"/>
      <c r="F68" s="61" t="s">
        <v>112</v>
      </c>
      <c r="G68" s="70">
        <v>25</v>
      </c>
      <c r="H68" s="70">
        <v>100</v>
      </c>
      <c r="I68" s="79">
        <v>0.2</v>
      </c>
      <c r="J68" s="70">
        <v>150</v>
      </c>
    </row>
    <row r="69" spans="2:10" s="47" customFormat="1">
      <c r="B69" s="55">
        <f t="shared" si="0"/>
        <v>63</v>
      </c>
      <c r="C69" s="11" t="s">
        <v>113</v>
      </c>
      <c r="D69" s="63"/>
      <c r="E69" s="63"/>
      <c r="F69" s="61" t="s">
        <v>114</v>
      </c>
      <c r="G69" s="70">
        <v>25</v>
      </c>
      <c r="H69" s="70">
        <v>100</v>
      </c>
      <c r="I69" s="79">
        <v>0.2</v>
      </c>
      <c r="J69" s="70">
        <v>850</v>
      </c>
    </row>
    <row r="70" spans="2:10" s="47" customFormat="1">
      <c r="B70" s="55">
        <f t="shared" si="0"/>
        <v>64</v>
      </c>
      <c r="C70" s="11" t="s">
        <v>248</v>
      </c>
      <c r="D70" s="61" t="s">
        <v>11</v>
      </c>
      <c r="E70" s="63"/>
      <c r="F70" s="61" t="s">
        <v>115</v>
      </c>
      <c r="G70" s="70">
        <v>50</v>
      </c>
      <c r="H70" s="70">
        <v>100</v>
      </c>
      <c r="I70" s="79" t="s">
        <v>298</v>
      </c>
      <c r="J70" s="70">
        <v>300</v>
      </c>
    </row>
    <row r="71" spans="2:10">
      <c r="B71" s="55">
        <f t="shared" si="0"/>
        <v>65</v>
      </c>
      <c r="C71" s="81" t="s">
        <v>302</v>
      </c>
      <c r="D71" s="82" t="s">
        <v>11</v>
      </c>
      <c r="E71" s="82" t="s">
        <v>11</v>
      </c>
      <c r="F71" s="82" t="s">
        <v>303</v>
      </c>
      <c r="G71" s="83">
        <v>100</v>
      </c>
      <c r="H71" s="83">
        <v>250</v>
      </c>
      <c r="I71" s="84" t="s">
        <v>298</v>
      </c>
      <c r="J71" s="83">
        <v>200</v>
      </c>
    </row>
    <row r="72" spans="2:10" s="47" customFormat="1">
      <c r="B72" s="55">
        <f t="shared" si="0"/>
        <v>66</v>
      </c>
      <c r="C72" s="11" t="s">
        <v>116</v>
      </c>
      <c r="D72" s="63"/>
      <c r="E72" s="63"/>
      <c r="F72" s="61" t="s">
        <v>117</v>
      </c>
      <c r="G72" s="70">
        <v>50</v>
      </c>
      <c r="H72" s="70">
        <v>100</v>
      </c>
      <c r="I72" s="79">
        <v>0.2</v>
      </c>
      <c r="J72" s="70">
        <v>200</v>
      </c>
    </row>
    <row r="73" spans="2:10" s="47" customFormat="1">
      <c r="B73" s="55">
        <f t="shared" ref="B73:B82" si="1">+B72+1</f>
        <v>67</v>
      </c>
      <c r="C73" s="11" t="s">
        <v>118</v>
      </c>
      <c r="D73" s="63"/>
      <c r="E73" s="63"/>
      <c r="F73" s="61" t="s">
        <v>119</v>
      </c>
      <c r="G73" s="70">
        <v>25</v>
      </c>
      <c r="H73" s="70">
        <v>100</v>
      </c>
      <c r="I73" s="79">
        <v>0.2</v>
      </c>
      <c r="J73" s="70">
        <v>450</v>
      </c>
    </row>
    <row r="74" spans="2:10" s="47" customFormat="1">
      <c r="B74" s="55">
        <f t="shared" si="1"/>
        <v>68</v>
      </c>
      <c r="C74" s="11" t="s">
        <v>120</v>
      </c>
      <c r="D74" s="63"/>
      <c r="E74" s="63"/>
      <c r="F74" s="61" t="s">
        <v>121</v>
      </c>
      <c r="G74" s="70">
        <v>25</v>
      </c>
      <c r="H74" s="70">
        <v>100</v>
      </c>
      <c r="I74" s="79">
        <v>0.2</v>
      </c>
      <c r="J74" s="70">
        <v>250</v>
      </c>
    </row>
    <row r="75" spans="2:10" s="47" customFormat="1">
      <c r="B75" s="55">
        <f t="shared" si="1"/>
        <v>69</v>
      </c>
      <c r="C75" s="11" t="s">
        <v>249</v>
      </c>
      <c r="D75" s="61" t="s">
        <v>11</v>
      </c>
      <c r="E75" s="61" t="s">
        <v>11</v>
      </c>
      <c r="F75" s="61" t="s">
        <v>122</v>
      </c>
      <c r="G75" s="70">
        <v>300</v>
      </c>
      <c r="H75" s="70">
        <v>500</v>
      </c>
      <c r="I75" s="79" t="s">
        <v>298</v>
      </c>
      <c r="J75" s="70">
        <v>2500</v>
      </c>
    </row>
    <row r="76" spans="2:10" s="47" customFormat="1">
      <c r="B76" s="55">
        <f t="shared" si="1"/>
        <v>70</v>
      </c>
      <c r="C76" s="11" t="s">
        <v>250</v>
      </c>
      <c r="D76" s="61" t="s">
        <v>11</v>
      </c>
      <c r="E76" s="63"/>
      <c r="F76" s="61" t="s">
        <v>123</v>
      </c>
      <c r="G76" s="70">
        <v>100</v>
      </c>
      <c r="H76" s="70">
        <v>250</v>
      </c>
      <c r="I76" s="79" t="s">
        <v>298</v>
      </c>
      <c r="J76" s="70">
        <v>2650</v>
      </c>
    </row>
    <row r="77" spans="2:10" s="47" customFormat="1">
      <c r="B77" s="55">
        <f t="shared" si="1"/>
        <v>71</v>
      </c>
      <c r="C77" s="11" t="s">
        <v>124</v>
      </c>
      <c r="D77" s="63"/>
      <c r="E77" s="63"/>
      <c r="F77" s="61" t="s">
        <v>125</v>
      </c>
      <c r="G77" s="70">
        <v>50</v>
      </c>
      <c r="H77" s="70">
        <v>100</v>
      </c>
      <c r="I77" s="79">
        <v>0.2</v>
      </c>
      <c r="J77" s="70">
        <v>250</v>
      </c>
    </row>
    <row r="78" spans="2:10" s="47" customFormat="1">
      <c r="B78" s="55">
        <f t="shared" si="1"/>
        <v>72</v>
      </c>
      <c r="C78" s="11" t="s">
        <v>126</v>
      </c>
      <c r="D78" s="63"/>
      <c r="E78" s="63"/>
      <c r="F78" s="61" t="s">
        <v>127</v>
      </c>
      <c r="G78" s="70">
        <v>25</v>
      </c>
      <c r="H78" s="70">
        <v>100</v>
      </c>
      <c r="I78" s="79">
        <v>0.2</v>
      </c>
      <c r="J78" s="70">
        <v>250</v>
      </c>
    </row>
    <row r="79" spans="2:10" s="47" customFormat="1">
      <c r="B79" s="55">
        <f t="shared" si="1"/>
        <v>73</v>
      </c>
      <c r="C79" s="11" t="s">
        <v>128</v>
      </c>
      <c r="D79" s="63"/>
      <c r="E79" s="63"/>
      <c r="F79" s="61" t="s">
        <v>129</v>
      </c>
      <c r="G79" s="70">
        <v>25</v>
      </c>
      <c r="H79" s="70">
        <v>100</v>
      </c>
      <c r="I79" s="79">
        <v>0.2</v>
      </c>
      <c r="J79" s="70">
        <v>300</v>
      </c>
    </row>
    <row r="80" spans="2:10" s="47" customFormat="1">
      <c r="B80" s="55">
        <f t="shared" si="1"/>
        <v>74</v>
      </c>
      <c r="C80" s="11" t="s">
        <v>130</v>
      </c>
      <c r="D80" s="61" t="s">
        <v>11</v>
      </c>
      <c r="E80" s="61" t="s">
        <v>11</v>
      </c>
      <c r="F80" s="61" t="s">
        <v>131</v>
      </c>
      <c r="G80" s="70">
        <v>300</v>
      </c>
      <c r="H80" s="70">
        <v>500</v>
      </c>
      <c r="I80" s="79" t="s">
        <v>298</v>
      </c>
      <c r="J80" s="70">
        <v>1000</v>
      </c>
    </row>
    <row r="81" spans="2:10" s="47" customFormat="1">
      <c r="B81" s="55">
        <f t="shared" si="1"/>
        <v>75</v>
      </c>
      <c r="C81" s="11" t="s">
        <v>132</v>
      </c>
      <c r="D81" s="63"/>
      <c r="E81" s="63"/>
      <c r="F81" s="61" t="s">
        <v>133</v>
      </c>
      <c r="G81" s="70">
        <v>50</v>
      </c>
      <c r="H81" s="70">
        <v>100</v>
      </c>
      <c r="I81" s="79">
        <v>0.2</v>
      </c>
      <c r="J81" s="70">
        <v>550</v>
      </c>
    </row>
    <row r="82" spans="2:10" s="47" customFormat="1">
      <c r="B82" s="55">
        <f t="shared" si="1"/>
        <v>76</v>
      </c>
      <c r="C82" s="11" t="s">
        <v>134</v>
      </c>
      <c r="D82" s="63"/>
      <c r="E82" s="63"/>
      <c r="F82" s="61" t="s">
        <v>135</v>
      </c>
      <c r="G82" s="70">
        <v>25</v>
      </c>
      <c r="H82" s="70">
        <v>100</v>
      </c>
      <c r="I82" s="79">
        <v>0.2</v>
      </c>
      <c r="J82" s="70">
        <v>550</v>
      </c>
    </row>
    <row r="83" spans="2:10" s="47" customFormat="1"/>
    <row r="84" spans="2:10" s="47" customFormat="1"/>
    <row r="85" spans="2:10" s="47" customFormat="1"/>
    <row r="86" spans="2:10" s="47" customFormat="1"/>
    <row r="87" spans="2:10" s="47" customFormat="1"/>
    <row r="88" spans="2:10" s="47" customFormat="1"/>
    <row r="89" spans="2:10" s="47" customFormat="1"/>
    <row r="90" spans="2:10" s="47" customFormat="1"/>
    <row r="91" spans="2:10" s="47" customFormat="1"/>
    <row r="92" spans="2:10" s="47" customFormat="1"/>
    <row r="93" spans="2:10" s="47" customFormat="1"/>
    <row r="94" spans="2:10" s="47" customFormat="1"/>
    <row r="95" spans="2:10" s="47" customFormat="1"/>
    <row r="96" spans="2:10" s="47" customFormat="1"/>
  </sheetData>
  <sheetProtection algorithmName="SHA-512" hashValue="VR7uJeFW0altmMbpdtYmZTmYedZ/VCEBDLp9wfe9vkp56UuBBLluPOsT89q+01X73pirSlkAVzGR5CuZ3jocWg==" saltValue="xVN3sMe9viErKHV0HqXvew==" spinCount="100000" sheet="1" objects="1" scenarios="1"/>
  <conditionalFormatting sqref="I7:I82">
    <cfRule type="cellIs" dxfId="42" priority="33" operator="lessThan">
      <formula>#REF!</formula>
    </cfRule>
  </conditionalFormatting>
  <conditionalFormatting sqref="I8:I14">
    <cfRule type="cellIs" dxfId="41" priority="32" operator="lessThan">
      <formula>#REF!</formula>
    </cfRule>
  </conditionalFormatting>
  <conditionalFormatting sqref="I15 I17:I20 I22:I25 I39 I54:I82">
    <cfRule type="cellIs" dxfId="40" priority="31" operator="lessThan">
      <formula>#REF!</formula>
    </cfRule>
  </conditionalFormatting>
  <conditionalFormatting sqref="I16">
    <cfRule type="cellIs" dxfId="39" priority="30" operator="lessThan">
      <formula>#REF!</formula>
    </cfRule>
  </conditionalFormatting>
  <conditionalFormatting sqref="I26">
    <cfRule type="cellIs" dxfId="38" priority="29" operator="lessThan">
      <formula>#REF!</formula>
    </cfRule>
  </conditionalFormatting>
  <conditionalFormatting sqref="I40">
    <cfRule type="cellIs" dxfId="37" priority="27" operator="lessThan">
      <formula>#REF!</formula>
    </cfRule>
  </conditionalFormatting>
  <conditionalFormatting sqref="I38">
    <cfRule type="cellIs" dxfId="36" priority="28" operator="lessThan">
      <formula>#REF!</formula>
    </cfRule>
  </conditionalFormatting>
  <conditionalFormatting sqref="I53">
    <cfRule type="cellIs" dxfId="35" priority="26" operator="lessThan">
      <formula>#REF!</formula>
    </cfRule>
  </conditionalFormatting>
  <conditionalFormatting sqref="I21">
    <cfRule type="cellIs" dxfId="34" priority="21" operator="lessThan">
      <formula>#REF!</formula>
    </cfRule>
  </conditionalFormatting>
  <conditionalFormatting sqref="I21">
    <cfRule type="cellIs" dxfId="33" priority="20" operator="lessThan">
      <formula>#REF!</formula>
    </cfRule>
  </conditionalFormatting>
  <conditionalFormatting sqref="I44">
    <cfRule type="cellIs" dxfId="32" priority="19" operator="lessThan">
      <formula>#REF!</formula>
    </cfRule>
  </conditionalFormatting>
  <conditionalFormatting sqref="I29">
    <cfRule type="cellIs" dxfId="31" priority="18" operator="lessThan">
      <formula>#REF!</formula>
    </cfRule>
  </conditionalFormatting>
  <conditionalFormatting sqref="I34:I35">
    <cfRule type="cellIs" dxfId="30" priority="17" operator="lessThan">
      <formula>#REF!</formula>
    </cfRule>
  </conditionalFormatting>
  <conditionalFormatting sqref="I37">
    <cfRule type="cellIs" dxfId="29" priority="16" operator="lessThan">
      <formula>#REF!</formula>
    </cfRule>
  </conditionalFormatting>
  <conditionalFormatting sqref="I71">
    <cfRule type="cellIs" dxfId="28" priority="15" operator="lessThan">
      <formula>#REF!</formula>
    </cfRule>
  </conditionalFormatting>
  <conditionalFormatting sqref="I42">
    <cfRule type="cellIs" dxfId="27" priority="14" operator="lessThan">
      <formula>#REF!</formula>
    </cfRule>
  </conditionalFormatting>
  <conditionalFormatting sqref="I42">
    <cfRule type="cellIs" dxfId="26" priority="13" operator="lessThan">
      <formula>#REF!</formula>
    </cfRule>
  </conditionalFormatting>
  <conditionalFormatting sqref="I47">
    <cfRule type="cellIs" dxfId="25" priority="12" operator="lessThan">
      <formula>#REF!</formula>
    </cfRule>
  </conditionalFormatting>
  <conditionalFormatting sqref="I47">
    <cfRule type="cellIs" dxfId="24" priority="11" operator="lessThan">
      <formula>#REF!</formula>
    </cfRule>
  </conditionalFormatting>
  <conditionalFormatting sqref="I55">
    <cfRule type="cellIs" dxfId="23" priority="10" operator="lessThan">
      <formula>#REF!</formula>
    </cfRule>
  </conditionalFormatting>
  <conditionalFormatting sqref="I55">
    <cfRule type="cellIs" dxfId="22" priority="9" operator="lessThan">
      <formula>#REF!</formula>
    </cfRule>
  </conditionalFormatting>
  <conditionalFormatting sqref="I62">
    <cfRule type="cellIs" dxfId="21" priority="8" operator="lessThan">
      <formula>#REF!</formula>
    </cfRule>
  </conditionalFormatting>
  <conditionalFormatting sqref="I62">
    <cfRule type="cellIs" dxfId="20" priority="7" operator="lessThan">
      <formula>#REF!</formula>
    </cfRule>
  </conditionalFormatting>
  <conditionalFormatting sqref="I70:I71">
    <cfRule type="cellIs" dxfId="19" priority="6" operator="lessThan">
      <formula>#REF!</formula>
    </cfRule>
  </conditionalFormatting>
  <conditionalFormatting sqref="I70:I71">
    <cfRule type="cellIs" dxfId="18" priority="5" operator="lessThan">
      <formula>#REF!</formula>
    </cfRule>
  </conditionalFormatting>
  <conditionalFormatting sqref="I75:I76">
    <cfRule type="cellIs" dxfId="17" priority="4" operator="lessThan">
      <formula>#REF!</formula>
    </cfRule>
  </conditionalFormatting>
  <conditionalFormatting sqref="I75:I76">
    <cfRule type="cellIs" dxfId="16" priority="3" operator="lessThan">
      <formula>#REF!</formula>
    </cfRule>
  </conditionalFormatting>
  <conditionalFormatting sqref="I80">
    <cfRule type="cellIs" dxfId="15" priority="2" operator="lessThan">
      <formula>#REF!</formula>
    </cfRule>
  </conditionalFormatting>
  <conditionalFormatting sqref="I80">
    <cfRule type="cellIs" dxfId="14"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2"/>
  <sheetViews>
    <sheetView zoomScale="80" zoomScaleNormal="80" workbookViewId="0"/>
  </sheetViews>
  <sheetFormatPr defaultRowHeight="12.75"/>
  <cols>
    <col min="1" max="1" width="3.7109375" style="23" customWidth="1"/>
    <col min="2" max="2" width="5.7109375" style="23" customWidth="1"/>
    <col min="3" max="3" width="40.7109375" style="23" customWidth="1"/>
    <col min="4" max="5" width="13.7109375" style="23" customWidth="1"/>
    <col min="6" max="7" width="27.7109375" style="23" customWidth="1"/>
    <col min="8" max="8" width="32.7109375" style="23" customWidth="1"/>
    <col min="9" max="9" width="30.7109375" style="23" customWidth="1"/>
    <col min="10" max="16384" width="9.140625" style="23"/>
  </cols>
  <sheetData>
    <row r="2" spans="2:9" ht="15.75">
      <c r="B2" s="29" t="s">
        <v>136</v>
      </c>
      <c r="C2" s="26"/>
      <c r="D2" s="27"/>
      <c r="E2" s="27"/>
      <c r="F2" s="28"/>
      <c r="G2" s="22"/>
      <c r="H2" s="22"/>
      <c r="I2" s="22"/>
    </row>
    <row r="3" spans="2:9" ht="15.75">
      <c r="B3" s="30" t="s">
        <v>137</v>
      </c>
      <c r="D3" s="24"/>
      <c r="E3" s="24"/>
      <c r="F3" s="22"/>
      <c r="G3" s="22"/>
      <c r="H3" s="22"/>
      <c r="I3" s="22"/>
    </row>
    <row r="4" spans="2:9">
      <c r="C4" s="9"/>
      <c r="D4" s="24"/>
      <c r="E4" s="24"/>
      <c r="F4" s="22"/>
      <c r="G4" s="22"/>
      <c r="H4" s="22"/>
      <c r="I4" s="22"/>
    </row>
    <row r="5" spans="2:9" ht="50.25" customHeight="1" thickBot="1">
      <c r="B5" s="72"/>
      <c r="C5" s="57" t="s">
        <v>240</v>
      </c>
      <c r="D5" s="10" t="s">
        <v>288</v>
      </c>
      <c r="E5" s="35" t="s">
        <v>241</v>
      </c>
      <c r="F5" s="33" t="s">
        <v>13</v>
      </c>
      <c r="G5" s="33" t="s">
        <v>14</v>
      </c>
      <c r="H5" s="37" t="s">
        <v>296</v>
      </c>
      <c r="I5" s="37" t="s">
        <v>234</v>
      </c>
    </row>
    <row r="6" spans="2:9" ht="50.25" customHeight="1">
      <c r="B6" s="72"/>
      <c r="C6" s="69" t="s">
        <v>242</v>
      </c>
      <c r="D6" s="73" t="s">
        <v>289</v>
      </c>
      <c r="E6" s="39" t="s">
        <v>2</v>
      </c>
      <c r="F6" s="74" t="s">
        <v>3</v>
      </c>
      <c r="G6" s="74" t="s">
        <v>4</v>
      </c>
      <c r="H6" s="41" t="s">
        <v>297</v>
      </c>
      <c r="I6" s="41" t="s">
        <v>235</v>
      </c>
    </row>
    <row r="7" spans="2:9" s="47" customFormat="1">
      <c r="B7" s="55">
        <v>1</v>
      </c>
      <c r="C7" s="11" t="s">
        <v>17</v>
      </c>
      <c r="D7" s="61" t="s">
        <v>11</v>
      </c>
      <c r="E7" s="61" t="s">
        <v>17</v>
      </c>
      <c r="F7" s="70">
        <v>10</v>
      </c>
      <c r="G7" s="70">
        <v>10</v>
      </c>
      <c r="H7" s="79">
        <v>0.1</v>
      </c>
      <c r="I7" s="70">
        <v>200</v>
      </c>
    </row>
    <row r="8" spans="2:9" s="47" customFormat="1">
      <c r="B8" s="55">
        <f>+B7+1</f>
        <v>2</v>
      </c>
      <c r="C8" s="11" t="s">
        <v>18</v>
      </c>
      <c r="D8" s="61" t="s">
        <v>11</v>
      </c>
      <c r="E8" s="61" t="s">
        <v>19</v>
      </c>
      <c r="F8" s="70">
        <v>10</v>
      </c>
      <c r="G8" s="70">
        <v>10</v>
      </c>
      <c r="H8" s="79">
        <v>0.1</v>
      </c>
      <c r="I8" s="70">
        <v>200</v>
      </c>
    </row>
    <row r="9" spans="2:9" s="47" customFormat="1">
      <c r="B9" s="55">
        <f t="shared" ref="B9:B58" si="0">+B8+1</f>
        <v>3</v>
      </c>
      <c r="C9" s="11" t="s">
        <v>22</v>
      </c>
      <c r="D9" s="61" t="s">
        <v>11</v>
      </c>
      <c r="E9" s="61" t="s">
        <v>23</v>
      </c>
      <c r="F9" s="70">
        <v>50</v>
      </c>
      <c r="G9" s="70">
        <v>50</v>
      </c>
      <c r="H9" s="79">
        <v>0.1</v>
      </c>
      <c r="I9" s="70">
        <v>750</v>
      </c>
    </row>
    <row r="10" spans="2:9" s="47" customFormat="1">
      <c r="B10" s="55">
        <f t="shared" si="0"/>
        <v>4</v>
      </c>
      <c r="C10" s="11" t="s">
        <v>24</v>
      </c>
      <c r="D10" s="61" t="s">
        <v>11</v>
      </c>
      <c r="E10" s="61" t="s">
        <v>25</v>
      </c>
      <c r="F10" s="70">
        <v>10</v>
      </c>
      <c r="G10" s="70">
        <v>10</v>
      </c>
      <c r="H10" s="79">
        <v>0.1</v>
      </c>
      <c r="I10" s="70">
        <v>150</v>
      </c>
    </row>
    <row r="11" spans="2:9" s="47" customFormat="1">
      <c r="B11" s="55">
        <f t="shared" si="0"/>
        <v>5</v>
      </c>
      <c r="C11" s="11" t="s">
        <v>26</v>
      </c>
      <c r="D11" s="61" t="s">
        <v>11</v>
      </c>
      <c r="E11" s="61" t="s">
        <v>27</v>
      </c>
      <c r="F11" s="70">
        <v>10</v>
      </c>
      <c r="G11" s="70">
        <v>10</v>
      </c>
      <c r="H11" s="79">
        <v>0.1</v>
      </c>
      <c r="I11" s="70">
        <v>300</v>
      </c>
    </row>
    <row r="12" spans="2:9" s="47" customFormat="1">
      <c r="B12" s="55">
        <f t="shared" si="0"/>
        <v>6</v>
      </c>
      <c r="C12" s="11" t="s">
        <v>28</v>
      </c>
      <c r="D12" s="61" t="s">
        <v>11</v>
      </c>
      <c r="E12" s="61" t="s">
        <v>29</v>
      </c>
      <c r="F12" s="70">
        <v>10</v>
      </c>
      <c r="G12" s="70">
        <v>10</v>
      </c>
      <c r="H12" s="79">
        <v>0.1</v>
      </c>
      <c r="I12" s="70">
        <v>200</v>
      </c>
    </row>
    <row r="13" spans="2:9" s="47" customFormat="1">
      <c r="B13" s="55">
        <f t="shared" si="0"/>
        <v>7</v>
      </c>
      <c r="C13" s="11" t="s">
        <v>30</v>
      </c>
      <c r="D13" s="63"/>
      <c r="E13" s="61" t="s">
        <v>31</v>
      </c>
      <c r="F13" s="70">
        <v>10</v>
      </c>
      <c r="G13" s="70">
        <v>10</v>
      </c>
      <c r="H13" s="79">
        <v>0.1</v>
      </c>
      <c r="I13" s="70">
        <v>500</v>
      </c>
    </row>
    <row r="14" spans="2:9" s="47" customFormat="1">
      <c r="B14" s="55">
        <f t="shared" si="0"/>
        <v>8</v>
      </c>
      <c r="C14" s="11" t="s">
        <v>32</v>
      </c>
      <c r="D14" s="61" t="s">
        <v>11</v>
      </c>
      <c r="E14" s="61" t="s">
        <v>33</v>
      </c>
      <c r="F14" s="70">
        <v>10</v>
      </c>
      <c r="G14" s="70">
        <v>10</v>
      </c>
      <c r="H14" s="79">
        <v>0.1</v>
      </c>
      <c r="I14" s="70">
        <v>400</v>
      </c>
    </row>
    <row r="15" spans="2:9" s="47" customFormat="1">
      <c r="B15" s="55">
        <f t="shared" si="0"/>
        <v>9</v>
      </c>
      <c r="C15" s="11" t="s">
        <v>34</v>
      </c>
      <c r="D15" s="61" t="s">
        <v>11</v>
      </c>
      <c r="E15" s="61" t="s">
        <v>35</v>
      </c>
      <c r="F15" s="70">
        <v>200</v>
      </c>
      <c r="G15" s="70">
        <v>200</v>
      </c>
      <c r="H15" s="79">
        <v>0.1</v>
      </c>
      <c r="I15" s="70">
        <v>9250</v>
      </c>
    </row>
    <row r="16" spans="2:9" s="47" customFormat="1">
      <c r="B16" s="55">
        <f t="shared" si="0"/>
        <v>10</v>
      </c>
      <c r="C16" s="11" t="s">
        <v>38</v>
      </c>
      <c r="D16" s="61" t="s">
        <v>11</v>
      </c>
      <c r="E16" s="61" t="s">
        <v>39</v>
      </c>
      <c r="F16" s="70">
        <v>50</v>
      </c>
      <c r="G16" s="70">
        <v>50</v>
      </c>
      <c r="H16" s="79">
        <v>0.1</v>
      </c>
      <c r="I16" s="70">
        <v>700</v>
      </c>
    </row>
    <row r="17" spans="2:9" s="47" customFormat="1">
      <c r="B17" s="55">
        <f t="shared" si="0"/>
        <v>11</v>
      </c>
      <c r="C17" s="11" t="s">
        <v>40</v>
      </c>
      <c r="D17" s="63"/>
      <c r="E17" s="61" t="s">
        <v>41</v>
      </c>
      <c r="F17" s="70">
        <f>+VLOOKUP(E17,[1]ISF!$C$7:$O$98,11,FALSE)</f>
        <v>50</v>
      </c>
      <c r="G17" s="70">
        <f>+VLOOKUP(E17,[1]ISF!$C$7:$O$98,12,FALSE)</f>
        <v>50</v>
      </c>
      <c r="H17" s="79">
        <v>0.1</v>
      </c>
      <c r="I17" s="70">
        <f>+VLOOKUP(E17,[1]ISF!$C$7:$O$98,13,FALSE)</f>
        <v>550</v>
      </c>
    </row>
    <row r="18" spans="2:9" s="47" customFormat="1">
      <c r="B18" s="55">
        <f t="shared" si="0"/>
        <v>12</v>
      </c>
      <c r="C18" s="11" t="s">
        <v>42</v>
      </c>
      <c r="D18" s="63"/>
      <c r="E18" s="61" t="s">
        <v>43</v>
      </c>
      <c r="F18" s="70">
        <v>10</v>
      </c>
      <c r="G18" s="70">
        <v>10</v>
      </c>
      <c r="H18" s="79">
        <v>0.1</v>
      </c>
      <c r="I18" s="70">
        <v>300</v>
      </c>
    </row>
    <row r="19" spans="2:9" s="47" customFormat="1">
      <c r="B19" s="55">
        <f t="shared" si="0"/>
        <v>13</v>
      </c>
      <c r="C19" s="11" t="s">
        <v>46</v>
      </c>
      <c r="D19" s="61" t="s">
        <v>11</v>
      </c>
      <c r="E19" s="61" t="s">
        <v>47</v>
      </c>
      <c r="F19" s="70">
        <v>50</v>
      </c>
      <c r="G19" s="70">
        <v>50</v>
      </c>
      <c r="H19" s="79">
        <v>0.1</v>
      </c>
      <c r="I19" s="70">
        <v>700</v>
      </c>
    </row>
    <row r="20" spans="2:9" s="47" customFormat="1">
      <c r="B20" s="55">
        <f t="shared" si="0"/>
        <v>14</v>
      </c>
      <c r="C20" s="11" t="s">
        <v>48</v>
      </c>
      <c r="D20" s="61" t="s">
        <v>11</v>
      </c>
      <c r="E20" s="61" t="s">
        <v>49</v>
      </c>
      <c r="F20" s="70">
        <v>10</v>
      </c>
      <c r="G20" s="70">
        <v>10</v>
      </c>
      <c r="H20" s="79">
        <v>0.1</v>
      </c>
      <c r="I20" s="70">
        <v>150</v>
      </c>
    </row>
    <row r="21" spans="2:9" s="47" customFormat="1">
      <c r="B21" s="55">
        <f t="shared" si="0"/>
        <v>15</v>
      </c>
      <c r="C21" s="11" t="s">
        <v>138</v>
      </c>
      <c r="D21" s="63"/>
      <c r="E21" s="61" t="s">
        <v>139</v>
      </c>
      <c r="F21" s="70">
        <v>50</v>
      </c>
      <c r="G21" s="70">
        <v>50</v>
      </c>
      <c r="H21" s="79">
        <v>0.1</v>
      </c>
      <c r="I21" s="70">
        <v>1600</v>
      </c>
    </row>
    <row r="22" spans="2:9" s="47" customFormat="1">
      <c r="B22" s="55">
        <f t="shared" si="0"/>
        <v>16</v>
      </c>
      <c r="C22" s="11" t="s">
        <v>53</v>
      </c>
      <c r="D22" s="61" t="s">
        <v>11</v>
      </c>
      <c r="E22" s="61" t="s">
        <v>53</v>
      </c>
      <c r="F22" s="70">
        <v>10</v>
      </c>
      <c r="G22" s="70">
        <v>10</v>
      </c>
      <c r="H22" s="79">
        <v>0.1</v>
      </c>
      <c r="I22" s="70">
        <v>300</v>
      </c>
    </row>
    <row r="23" spans="2:9" s="47" customFormat="1">
      <c r="B23" s="55">
        <f t="shared" si="0"/>
        <v>17</v>
      </c>
      <c r="C23" s="11" t="s">
        <v>51</v>
      </c>
      <c r="D23" s="61" t="s">
        <v>11</v>
      </c>
      <c r="E23" s="61" t="s">
        <v>52</v>
      </c>
      <c r="F23" s="70">
        <v>50</v>
      </c>
      <c r="G23" s="70">
        <v>50</v>
      </c>
      <c r="H23" s="79">
        <v>0.1</v>
      </c>
      <c r="I23" s="70">
        <v>300</v>
      </c>
    </row>
    <row r="24" spans="2:9" s="47" customFormat="1">
      <c r="B24" s="55">
        <f t="shared" si="0"/>
        <v>18</v>
      </c>
      <c r="C24" s="11" t="s">
        <v>61</v>
      </c>
      <c r="D24" s="61" t="s">
        <v>11</v>
      </c>
      <c r="E24" s="61" t="s">
        <v>61</v>
      </c>
      <c r="F24" s="70">
        <v>50</v>
      </c>
      <c r="G24" s="70">
        <v>50</v>
      </c>
      <c r="H24" s="79">
        <v>0.1</v>
      </c>
      <c r="I24" s="70">
        <v>450</v>
      </c>
    </row>
    <row r="25" spans="2:9" s="47" customFormat="1">
      <c r="B25" s="55">
        <f t="shared" si="0"/>
        <v>19</v>
      </c>
      <c r="C25" s="11" t="s">
        <v>62</v>
      </c>
      <c r="D25" s="61" t="s">
        <v>11</v>
      </c>
      <c r="E25" s="61" t="s">
        <v>62</v>
      </c>
      <c r="F25" s="70">
        <v>50</v>
      </c>
      <c r="G25" s="70">
        <v>50</v>
      </c>
      <c r="H25" s="79">
        <v>0.1</v>
      </c>
      <c r="I25" s="70">
        <v>200</v>
      </c>
    </row>
    <row r="26" spans="2:9" s="47" customFormat="1">
      <c r="B26" s="55">
        <f t="shared" si="0"/>
        <v>20</v>
      </c>
      <c r="C26" s="11" t="s">
        <v>63</v>
      </c>
      <c r="D26" s="61" t="s">
        <v>11</v>
      </c>
      <c r="E26" s="61" t="s">
        <v>63</v>
      </c>
      <c r="F26" s="70">
        <v>10</v>
      </c>
      <c r="G26" s="70">
        <v>10</v>
      </c>
      <c r="H26" s="79">
        <v>0.1</v>
      </c>
      <c r="I26" s="70">
        <v>150</v>
      </c>
    </row>
    <row r="27" spans="2:9" s="47" customFormat="1">
      <c r="B27" s="55">
        <f t="shared" si="0"/>
        <v>21</v>
      </c>
      <c r="C27" s="11" t="s">
        <v>64</v>
      </c>
      <c r="D27" s="61" t="s">
        <v>11</v>
      </c>
      <c r="E27" s="61" t="s">
        <v>65</v>
      </c>
      <c r="F27" s="70">
        <v>10</v>
      </c>
      <c r="G27" s="70">
        <v>10</v>
      </c>
      <c r="H27" s="79">
        <v>0.1</v>
      </c>
      <c r="I27" s="70">
        <v>250</v>
      </c>
    </row>
    <row r="28" spans="2:9" s="47" customFormat="1">
      <c r="B28" s="55">
        <f t="shared" si="0"/>
        <v>22</v>
      </c>
      <c r="C28" s="11" t="s">
        <v>66</v>
      </c>
      <c r="D28" s="61" t="s">
        <v>11</v>
      </c>
      <c r="E28" s="61" t="s">
        <v>67</v>
      </c>
      <c r="F28" s="70">
        <v>10</v>
      </c>
      <c r="G28" s="70">
        <v>10</v>
      </c>
      <c r="H28" s="79">
        <v>0.1</v>
      </c>
      <c r="I28" s="70">
        <v>100</v>
      </c>
    </row>
    <row r="29" spans="2:9" s="47" customFormat="1">
      <c r="B29" s="55">
        <f t="shared" si="0"/>
        <v>23</v>
      </c>
      <c r="C29" s="11" t="s">
        <v>68</v>
      </c>
      <c r="D29" s="61" t="s">
        <v>11</v>
      </c>
      <c r="E29" s="61" t="s">
        <v>69</v>
      </c>
      <c r="F29" s="70">
        <v>10</v>
      </c>
      <c r="G29" s="70">
        <v>10</v>
      </c>
      <c r="H29" s="79">
        <v>0.1</v>
      </c>
      <c r="I29" s="70">
        <v>250</v>
      </c>
    </row>
    <row r="30" spans="2:9" s="47" customFormat="1">
      <c r="B30" s="55">
        <f t="shared" si="0"/>
        <v>24</v>
      </c>
      <c r="C30" s="11" t="s">
        <v>70</v>
      </c>
      <c r="D30" s="61" t="s">
        <v>11</v>
      </c>
      <c r="E30" s="61" t="s">
        <v>71</v>
      </c>
      <c r="F30" s="70">
        <v>50</v>
      </c>
      <c r="G30" s="70">
        <v>50</v>
      </c>
      <c r="H30" s="79">
        <v>0.1</v>
      </c>
      <c r="I30" s="70">
        <v>750</v>
      </c>
    </row>
    <row r="31" spans="2:9" s="47" customFormat="1">
      <c r="B31" s="55">
        <f t="shared" si="0"/>
        <v>25</v>
      </c>
      <c r="C31" s="11" t="s">
        <v>72</v>
      </c>
      <c r="D31" s="61" t="s">
        <v>11</v>
      </c>
      <c r="E31" s="61" t="s">
        <v>73</v>
      </c>
      <c r="F31" s="70">
        <v>50</v>
      </c>
      <c r="G31" s="70">
        <v>50</v>
      </c>
      <c r="H31" s="79">
        <v>0.1</v>
      </c>
      <c r="I31" s="70">
        <v>1850</v>
      </c>
    </row>
    <row r="32" spans="2:9" s="47" customFormat="1">
      <c r="B32" s="55">
        <f t="shared" si="0"/>
        <v>26</v>
      </c>
      <c r="C32" s="11" t="s">
        <v>245</v>
      </c>
      <c r="D32" s="63"/>
      <c r="E32" s="61" t="s">
        <v>245</v>
      </c>
      <c r="F32" s="70">
        <v>10</v>
      </c>
      <c r="G32" s="70">
        <v>10</v>
      </c>
      <c r="H32" s="79">
        <v>0.1</v>
      </c>
      <c r="I32" s="70">
        <v>250</v>
      </c>
    </row>
    <row r="33" spans="2:9" s="47" customFormat="1">
      <c r="B33" s="55">
        <f t="shared" si="0"/>
        <v>27</v>
      </c>
      <c r="C33" s="11" t="s">
        <v>74</v>
      </c>
      <c r="D33" s="63"/>
      <c r="E33" s="61" t="s">
        <v>75</v>
      </c>
      <c r="F33" s="70">
        <v>10</v>
      </c>
      <c r="G33" s="70">
        <v>10</v>
      </c>
      <c r="H33" s="79">
        <v>0.1</v>
      </c>
      <c r="I33" s="70">
        <v>400</v>
      </c>
    </row>
    <row r="34" spans="2:9" s="47" customFormat="1">
      <c r="B34" s="55">
        <f t="shared" si="0"/>
        <v>28</v>
      </c>
      <c r="C34" s="11" t="s">
        <v>193</v>
      </c>
      <c r="D34" s="61" t="s">
        <v>11</v>
      </c>
      <c r="E34" s="61" t="s">
        <v>77</v>
      </c>
      <c r="F34" s="70">
        <v>150</v>
      </c>
      <c r="G34" s="70">
        <v>150</v>
      </c>
      <c r="H34" s="79">
        <v>0.1</v>
      </c>
      <c r="I34" s="70">
        <v>750</v>
      </c>
    </row>
    <row r="35" spans="2:9" s="47" customFormat="1">
      <c r="B35" s="55">
        <f t="shared" si="0"/>
        <v>29</v>
      </c>
      <c r="C35" s="11" t="s">
        <v>80</v>
      </c>
      <c r="D35" s="63"/>
      <c r="E35" s="61" t="s">
        <v>81</v>
      </c>
      <c r="F35" s="70">
        <v>10</v>
      </c>
      <c r="G35" s="70">
        <v>10</v>
      </c>
      <c r="H35" s="79">
        <v>0.1</v>
      </c>
      <c r="I35" s="70">
        <v>500</v>
      </c>
    </row>
    <row r="36" spans="2:9" s="47" customFormat="1">
      <c r="B36" s="55">
        <f t="shared" si="0"/>
        <v>30</v>
      </c>
      <c r="C36" s="11" t="s">
        <v>82</v>
      </c>
      <c r="D36" s="63"/>
      <c r="E36" s="61" t="s">
        <v>83</v>
      </c>
      <c r="F36" s="70">
        <v>10</v>
      </c>
      <c r="G36" s="70">
        <v>10</v>
      </c>
      <c r="H36" s="79">
        <v>0.1</v>
      </c>
      <c r="I36" s="70">
        <v>250</v>
      </c>
    </row>
    <row r="37" spans="2:9" s="47" customFormat="1">
      <c r="B37" s="55">
        <f t="shared" si="0"/>
        <v>31</v>
      </c>
      <c r="C37" s="11" t="s">
        <v>86</v>
      </c>
      <c r="D37" s="61" t="s">
        <v>11</v>
      </c>
      <c r="E37" s="61" t="s">
        <v>87</v>
      </c>
      <c r="F37" s="70">
        <v>50</v>
      </c>
      <c r="G37" s="70">
        <v>50</v>
      </c>
      <c r="H37" s="79">
        <v>0.1</v>
      </c>
      <c r="I37" s="70">
        <v>250</v>
      </c>
    </row>
    <row r="38" spans="2:9" s="47" customFormat="1">
      <c r="B38" s="55">
        <f t="shared" si="0"/>
        <v>32</v>
      </c>
      <c r="C38" s="11" t="s">
        <v>88</v>
      </c>
      <c r="D38" s="61" t="s">
        <v>11</v>
      </c>
      <c r="E38" s="61" t="s">
        <v>89</v>
      </c>
      <c r="F38" s="70">
        <v>10</v>
      </c>
      <c r="G38" s="70">
        <v>10</v>
      </c>
      <c r="H38" s="79">
        <v>0.1</v>
      </c>
      <c r="I38" s="70">
        <v>500</v>
      </c>
    </row>
    <row r="39" spans="2:9" s="47" customFormat="1">
      <c r="B39" s="55">
        <f t="shared" si="0"/>
        <v>33</v>
      </c>
      <c r="C39" s="11" t="s">
        <v>90</v>
      </c>
      <c r="D39" s="61" t="s">
        <v>11</v>
      </c>
      <c r="E39" s="61" t="s">
        <v>91</v>
      </c>
      <c r="F39" s="70">
        <v>50</v>
      </c>
      <c r="G39" s="70">
        <v>50</v>
      </c>
      <c r="H39" s="79">
        <v>0.1</v>
      </c>
      <c r="I39" s="70">
        <v>300</v>
      </c>
    </row>
    <row r="40" spans="2:9" s="47" customFormat="1">
      <c r="B40" s="55">
        <f t="shared" si="0"/>
        <v>34</v>
      </c>
      <c r="C40" s="11" t="s">
        <v>92</v>
      </c>
      <c r="D40" s="63"/>
      <c r="E40" s="61" t="s">
        <v>93</v>
      </c>
      <c r="F40" s="70">
        <v>10</v>
      </c>
      <c r="G40" s="70">
        <v>10</v>
      </c>
      <c r="H40" s="79">
        <v>0.1</v>
      </c>
      <c r="I40" s="70">
        <v>100</v>
      </c>
    </row>
    <row r="41" spans="2:9" s="47" customFormat="1">
      <c r="B41" s="55">
        <f t="shared" si="0"/>
        <v>35</v>
      </c>
      <c r="C41" s="11" t="s">
        <v>204</v>
      </c>
      <c r="D41" s="63"/>
      <c r="E41" s="61" t="s">
        <v>204</v>
      </c>
      <c r="F41" s="70">
        <v>10</v>
      </c>
      <c r="G41" s="70">
        <v>10</v>
      </c>
      <c r="H41" s="79">
        <v>0.1</v>
      </c>
      <c r="I41" s="70">
        <v>300</v>
      </c>
    </row>
    <row r="42" spans="2:9" s="47" customFormat="1">
      <c r="B42" s="55">
        <f t="shared" si="0"/>
        <v>36</v>
      </c>
      <c r="C42" s="11" t="s">
        <v>205</v>
      </c>
      <c r="D42" s="63"/>
      <c r="E42" s="61" t="s">
        <v>98</v>
      </c>
      <c r="F42" s="70">
        <v>10</v>
      </c>
      <c r="G42" s="70">
        <v>10</v>
      </c>
      <c r="H42" s="79">
        <v>0.1</v>
      </c>
      <c r="I42" s="70">
        <v>500</v>
      </c>
    </row>
    <row r="43" spans="2:9" s="47" customFormat="1">
      <c r="B43" s="55">
        <f t="shared" si="0"/>
        <v>37</v>
      </c>
      <c r="C43" s="11" t="s">
        <v>99</v>
      </c>
      <c r="D43" s="61" t="s">
        <v>11</v>
      </c>
      <c r="E43" s="61" t="s">
        <v>100</v>
      </c>
      <c r="F43" s="70">
        <v>50</v>
      </c>
      <c r="G43" s="70">
        <v>50</v>
      </c>
      <c r="H43" s="79">
        <v>0.1</v>
      </c>
      <c r="I43" s="70">
        <v>300</v>
      </c>
    </row>
    <row r="44" spans="2:9" s="47" customFormat="1">
      <c r="B44" s="55">
        <f t="shared" si="0"/>
        <v>38</v>
      </c>
      <c r="C44" s="11" t="s">
        <v>103</v>
      </c>
      <c r="D44" s="61" t="s">
        <v>11</v>
      </c>
      <c r="E44" s="61" t="s">
        <v>104</v>
      </c>
      <c r="F44" s="70">
        <v>50</v>
      </c>
      <c r="G44" s="70">
        <v>50</v>
      </c>
      <c r="H44" s="79">
        <v>0.1</v>
      </c>
      <c r="I44" s="70">
        <v>700</v>
      </c>
    </row>
    <row r="45" spans="2:9" s="47" customFormat="1">
      <c r="B45" s="55">
        <f t="shared" si="0"/>
        <v>39</v>
      </c>
      <c r="C45" s="11" t="s">
        <v>109</v>
      </c>
      <c r="D45" s="61" t="s">
        <v>11</v>
      </c>
      <c r="E45" s="61" t="s">
        <v>110</v>
      </c>
      <c r="F45" s="70">
        <v>50</v>
      </c>
      <c r="G45" s="70">
        <v>50</v>
      </c>
      <c r="H45" s="79">
        <v>0.1</v>
      </c>
      <c r="I45" s="70">
        <v>300</v>
      </c>
    </row>
    <row r="46" spans="2:9" s="47" customFormat="1">
      <c r="B46" s="55">
        <f t="shared" si="0"/>
        <v>40</v>
      </c>
      <c r="C46" s="11" t="s">
        <v>113</v>
      </c>
      <c r="D46" s="61" t="s">
        <v>11</v>
      </c>
      <c r="E46" s="61" t="s">
        <v>114</v>
      </c>
      <c r="F46" s="70">
        <v>50</v>
      </c>
      <c r="G46" s="70">
        <v>50</v>
      </c>
      <c r="H46" s="79">
        <v>0.1</v>
      </c>
      <c r="I46" s="70">
        <v>850</v>
      </c>
    </row>
    <row r="47" spans="2:9" s="47" customFormat="1">
      <c r="B47" s="55">
        <f t="shared" si="0"/>
        <v>41</v>
      </c>
      <c r="C47" s="11" t="s">
        <v>248</v>
      </c>
      <c r="D47" s="61" t="s">
        <v>11</v>
      </c>
      <c r="E47" s="61" t="s">
        <v>115</v>
      </c>
      <c r="F47" s="70">
        <v>50</v>
      </c>
      <c r="G47" s="70">
        <v>50</v>
      </c>
      <c r="H47" s="79">
        <v>0.1</v>
      </c>
      <c r="I47" s="70">
        <v>300</v>
      </c>
    </row>
    <row r="48" spans="2:9">
      <c r="B48" s="55">
        <f t="shared" si="0"/>
        <v>42</v>
      </c>
      <c r="C48" s="81" t="s">
        <v>302</v>
      </c>
      <c r="D48" s="82" t="s">
        <v>11</v>
      </c>
      <c r="E48" s="82" t="s">
        <v>303</v>
      </c>
      <c r="F48" s="83">
        <v>50</v>
      </c>
      <c r="G48" s="83">
        <v>50</v>
      </c>
      <c r="H48" s="84">
        <v>0.1</v>
      </c>
      <c r="I48" s="83">
        <v>200</v>
      </c>
    </row>
    <row r="49" spans="2:9" s="47" customFormat="1">
      <c r="B49" s="55">
        <f t="shared" si="0"/>
        <v>43</v>
      </c>
      <c r="C49" s="11" t="s">
        <v>116</v>
      </c>
      <c r="D49" s="61" t="s">
        <v>11</v>
      </c>
      <c r="E49" s="61" t="s">
        <v>117</v>
      </c>
      <c r="F49" s="70">
        <v>10</v>
      </c>
      <c r="G49" s="70">
        <v>10</v>
      </c>
      <c r="H49" s="79">
        <v>0.1</v>
      </c>
      <c r="I49" s="70">
        <v>200</v>
      </c>
    </row>
    <row r="50" spans="2:9" s="47" customFormat="1">
      <c r="B50" s="55">
        <f t="shared" si="0"/>
        <v>44</v>
      </c>
      <c r="C50" s="11" t="s">
        <v>120</v>
      </c>
      <c r="D50" s="63"/>
      <c r="E50" s="61" t="s">
        <v>121</v>
      </c>
      <c r="F50" s="70">
        <v>10</v>
      </c>
      <c r="G50" s="70">
        <v>10</v>
      </c>
      <c r="H50" s="79">
        <v>0.1</v>
      </c>
      <c r="I50" s="70">
        <v>250</v>
      </c>
    </row>
    <row r="51" spans="2:9" s="47" customFormat="1">
      <c r="B51" s="55">
        <f t="shared" si="0"/>
        <v>45</v>
      </c>
      <c r="C51" s="11" t="s">
        <v>249</v>
      </c>
      <c r="D51" s="61" t="s">
        <v>11</v>
      </c>
      <c r="E51" s="61" t="s">
        <v>122</v>
      </c>
      <c r="F51" s="70">
        <v>50</v>
      </c>
      <c r="G51" s="70">
        <v>50</v>
      </c>
      <c r="H51" s="79">
        <v>0.1</v>
      </c>
      <c r="I51" s="70">
        <v>2500</v>
      </c>
    </row>
    <row r="52" spans="2:9" s="47" customFormat="1">
      <c r="B52" s="55">
        <f t="shared" si="0"/>
        <v>46</v>
      </c>
      <c r="C52" s="11" t="s">
        <v>250</v>
      </c>
      <c r="D52" s="61" t="s">
        <v>11</v>
      </c>
      <c r="E52" s="61" t="s">
        <v>123</v>
      </c>
      <c r="F52" s="70">
        <v>100</v>
      </c>
      <c r="G52" s="70">
        <v>100</v>
      </c>
      <c r="H52" s="79">
        <v>0.1</v>
      </c>
      <c r="I52" s="70">
        <v>2650</v>
      </c>
    </row>
    <row r="53" spans="2:9" s="47" customFormat="1">
      <c r="B53" s="55">
        <f t="shared" si="0"/>
        <v>47</v>
      </c>
      <c r="C53" s="11" t="s">
        <v>124</v>
      </c>
      <c r="D53" s="61" t="s">
        <v>11</v>
      </c>
      <c r="E53" s="61" t="s">
        <v>125</v>
      </c>
      <c r="F53" s="70">
        <v>50</v>
      </c>
      <c r="G53" s="70">
        <v>50</v>
      </c>
      <c r="H53" s="79">
        <v>0.1</v>
      </c>
      <c r="I53" s="70">
        <v>250</v>
      </c>
    </row>
    <row r="54" spans="2:9" s="47" customFormat="1">
      <c r="B54" s="55">
        <f t="shared" si="0"/>
        <v>48</v>
      </c>
      <c r="C54" s="11" t="s">
        <v>126</v>
      </c>
      <c r="D54" s="61" t="s">
        <v>11</v>
      </c>
      <c r="E54" s="61" t="s">
        <v>127</v>
      </c>
      <c r="F54" s="70">
        <v>10</v>
      </c>
      <c r="G54" s="70">
        <v>10</v>
      </c>
      <c r="H54" s="79">
        <v>0.1</v>
      </c>
      <c r="I54" s="70">
        <v>250</v>
      </c>
    </row>
    <row r="55" spans="2:9" s="47" customFormat="1">
      <c r="B55" s="55">
        <f t="shared" si="0"/>
        <v>49</v>
      </c>
      <c r="C55" s="11" t="s">
        <v>128</v>
      </c>
      <c r="D55" s="61" t="s">
        <v>11</v>
      </c>
      <c r="E55" s="61" t="s">
        <v>129</v>
      </c>
      <c r="F55" s="70">
        <v>10</v>
      </c>
      <c r="G55" s="70">
        <v>10</v>
      </c>
      <c r="H55" s="79">
        <v>0.1</v>
      </c>
      <c r="I55" s="70">
        <v>300</v>
      </c>
    </row>
    <row r="56" spans="2:9" s="47" customFormat="1">
      <c r="B56" s="55">
        <f t="shared" si="0"/>
        <v>50</v>
      </c>
      <c r="C56" s="11" t="s">
        <v>130</v>
      </c>
      <c r="D56" s="61" t="s">
        <v>11</v>
      </c>
      <c r="E56" s="61" t="s">
        <v>131</v>
      </c>
      <c r="F56" s="70">
        <v>50</v>
      </c>
      <c r="G56" s="70">
        <v>50</v>
      </c>
      <c r="H56" s="79">
        <v>0.1</v>
      </c>
      <c r="I56" s="70">
        <v>250</v>
      </c>
    </row>
    <row r="57" spans="2:9" s="47" customFormat="1">
      <c r="B57" s="55">
        <f t="shared" si="0"/>
        <v>51</v>
      </c>
      <c r="C57" s="11" t="s">
        <v>132</v>
      </c>
      <c r="D57" s="61" t="s">
        <v>11</v>
      </c>
      <c r="E57" s="61" t="s">
        <v>133</v>
      </c>
      <c r="F57" s="70">
        <v>50</v>
      </c>
      <c r="G57" s="70">
        <v>50</v>
      </c>
      <c r="H57" s="79">
        <v>0.1</v>
      </c>
      <c r="I57" s="70">
        <v>600</v>
      </c>
    </row>
    <row r="58" spans="2:9" s="47" customFormat="1">
      <c r="B58" s="55">
        <f t="shared" si="0"/>
        <v>52</v>
      </c>
      <c r="C58" s="11" t="s">
        <v>134</v>
      </c>
      <c r="D58" s="61" t="s">
        <v>11</v>
      </c>
      <c r="E58" s="61" t="s">
        <v>135</v>
      </c>
      <c r="F58" s="70">
        <v>50</v>
      </c>
      <c r="G58" s="70">
        <v>50</v>
      </c>
      <c r="H58" s="79">
        <v>0.1</v>
      </c>
      <c r="I58" s="70">
        <v>550</v>
      </c>
    </row>
    <row r="59" spans="2:9" s="47" customFormat="1">
      <c r="I59" s="93"/>
    </row>
    <row r="60" spans="2:9" s="47" customFormat="1">
      <c r="I60" s="93"/>
    </row>
    <row r="61" spans="2:9" s="47" customFormat="1">
      <c r="I61" s="93"/>
    </row>
    <row r="62" spans="2:9" s="47" customFormat="1">
      <c r="I62" s="93"/>
    </row>
    <row r="63" spans="2:9" s="47" customFormat="1">
      <c r="I63" s="93"/>
    </row>
    <row r="64" spans="2:9" s="47" customFormat="1">
      <c r="I64" s="93"/>
    </row>
    <row r="65" spans="9:9" s="47" customFormat="1">
      <c r="I65" s="93"/>
    </row>
    <row r="66" spans="9:9" s="47" customFormat="1">
      <c r="I66" s="93"/>
    </row>
    <row r="67" spans="9:9" s="47" customFormat="1">
      <c r="I67" s="93"/>
    </row>
    <row r="68" spans="9:9" s="47" customFormat="1">
      <c r="I68" s="93"/>
    </row>
    <row r="69" spans="9:9" s="47" customFormat="1">
      <c r="I69" s="93"/>
    </row>
    <row r="70" spans="9:9" s="47" customFormat="1">
      <c r="I70" s="93"/>
    </row>
    <row r="71" spans="9:9" s="47" customFormat="1">
      <c r="I71" s="93"/>
    </row>
    <row r="72" spans="9:9" s="47" customFormat="1">
      <c r="I72" s="93"/>
    </row>
    <row r="73" spans="9:9" s="47" customFormat="1">
      <c r="I73" s="93"/>
    </row>
    <row r="74" spans="9:9" s="47" customFormat="1">
      <c r="I74" s="93"/>
    </row>
    <row r="75" spans="9:9" s="47" customFormat="1">
      <c r="I75" s="93"/>
    </row>
    <row r="76" spans="9:9" s="47" customFormat="1">
      <c r="I76" s="93"/>
    </row>
    <row r="77" spans="9:9" s="47" customFormat="1">
      <c r="I77" s="93"/>
    </row>
    <row r="78" spans="9:9" s="47" customFormat="1">
      <c r="I78" s="93"/>
    </row>
    <row r="79" spans="9:9">
      <c r="I79" s="17"/>
    </row>
    <row r="80" spans="9:9">
      <c r="I80" s="17"/>
    </row>
    <row r="81" spans="9:9">
      <c r="I81" s="17"/>
    </row>
    <row r="82" spans="9:9">
      <c r="I82" s="17"/>
    </row>
  </sheetData>
  <sheetProtection algorithmName="SHA-512" hashValue="jSQdXklFaGyEh9u6hGjPcR/tcU2PfiQSbGRb3PJmBgEGzHJ4yVZM1E3jaRZsTAVUzzz0RhZj5x01IEI0mHvj3w==" saltValue="p06CiWKqJsS4sNGLoSPZsA==" spinCount="100000" sheet="1" objects="1" scenarios="1"/>
  <conditionalFormatting sqref="H7">
    <cfRule type="cellIs" dxfId="13" priority="13" operator="lessThan">
      <formula>#REF!</formula>
    </cfRule>
  </conditionalFormatting>
  <conditionalFormatting sqref="H8:H58">
    <cfRule type="cellIs" dxfId="12"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117"/>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6" width="27.7109375" style="7" customWidth="1"/>
    <col min="7" max="7" width="32.7109375" style="7" customWidth="1"/>
    <col min="8" max="8" width="30.7109375" style="23" customWidth="1"/>
    <col min="9" max="16384" width="9.140625" style="7"/>
  </cols>
  <sheetData>
    <row r="2" spans="2:8" ht="15.75">
      <c r="B2" s="1" t="s">
        <v>198</v>
      </c>
      <c r="C2" s="2"/>
      <c r="D2" s="3"/>
      <c r="E2" s="4"/>
      <c r="F2" s="4"/>
      <c r="G2" s="5"/>
      <c r="H2" s="22"/>
    </row>
    <row r="3" spans="2:8" ht="15.75">
      <c r="B3" s="6" t="s">
        <v>199</v>
      </c>
      <c r="D3" s="8"/>
      <c r="E3" s="5"/>
      <c r="F3" s="5"/>
      <c r="G3" s="5"/>
      <c r="H3" s="22"/>
    </row>
    <row r="4" spans="2:8">
      <c r="C4" s="9"/>
      <c r="D4" s="8"/>
      <c r="E4" s="5"/>
      <c r="F4" s="5"/>
      <c r="G4" s="5"/>
      <c r="H4" s="22"/>
    </row>
    <row r="5" spans="2:8" ht="50.25" customHeight="1" thickBot="1">
      <c r="B5" s="72"/>
      <c r="C5" s="57" t="s">
        <v>240</v>
      </c>
      <c r="D5" s="35" t="s">
        <v>241</v>
      </c>
      <c r="E5" s="33" t="s">
        <v>13</v>
      </c>
      <c r="F5" s="33" t="s">
        <v>14</v>
      </c>
      <c r="G5" s="37" t="s">
        <v>296</v>
      </c>
      <c r="H5" s="37" t="s">
        <v>234</v>
      </c>
    </row>
    <row r="6" spans="2:8" ht="50.25" customHeight="1">
      <c r="B6" s="72"/>
      <c r="C6" s="69" t="s">
        <v>242</v>
      </c>
      <c r="D6" s="39" t="s">
        <v>2</v>
      </c>
      <c r="E6" s="74" t="s">
        <v>3</v>
      </c>
      <c r="F6" s="74" t="s">
        <v>4</v>
      </c>
      <c r="G6" s="41" t="s">
        <v>297</v>
      </c>
      <c r="H6" s="41" t="s">
        <v>235</v>
      </c>
    </row>
    <row r="7" spans="2:8">
      <c r="B7" s="60">
        <v>1</v>
      </c>
      <c r="C7" s="11" t="s">
        <v>141</v>
      </c>
      <c r="D7" s="61" t="s">
        <v>142</v>
      </c>
      <c r="E7" s="70">
        <v>3800</v>
      </c>
      <c r="F7" s="70">
        <v>3800</v>
      </c>
      <c r="G7" s="79">
        <v>0.1</v>
      </c>
      <c r="H7" s="70">
        <v>13900</v>
      </c>
    </row>
    <row r="8" spans="2:8">
      <c r="B8" s="60">
        <v>2</v>
      </c>
      <c r="C8" s="11" t="s">
        <v>140</v>
      </c>
      <c r="D8" s="61" t="s">
        <v>140</v>
      </c>
      <c r="E8" s="70">
        <v>650</v>
      </c>
      <c r="F8" s="70">
        <v>650</v>
      </c>
      <c r="G8" s="79">
        <v>0.1</v>
      </c>
      <c r="H8" s="70">
        <v>3050</v>
      </c>
    </row>
    <row r="9" spans="2:8">
      <c r="B9" s="60">
        <v>3</v>
      </c>
      <c r="C9" s="11" t="s">
        <v>143</v>
      </c>
      <c r="D9" s="61" t="s">
        <v>144</v>
      </c>
      <c r="E9" s="70">
        <v>350</v>
      </c>
      <c r="F9" s="70">
        <v>350</v>
      </c>
      <c r="G9" s="79">
        <v>0.1</v>
      </c>
      <c r="H9" s="70">
        <v>1250</v>
      </c>
    </row>
    <row r="10" spans="2:8">
      <c r="B10" s="60">
        <v>4</v>
      </c>
      <c r="C10" s="11" t="s">
        <v>145</v>
      </c>
      <c r="D10" s="61" t="s">
        <v>146</v>
      </c>
      <c r="E10" s="70">
        <v>50</v>
      </c>
      <c r="F10" s="70">
        <v>50</v>
      </c>
      <c r="G10" s="79">
        <v>0.1</v>
      </c>
      <c r="H10" s="70">
        <v>1800</v>
      </c>
    </row>
    <row r="11" spans="2:8">
      <c r="B11" s="60">
        <v>5</v>
      </c>
      <c r="C11" s="11" t="s">
        <v>147</v>
      </c>
      <c r="D11" s="61" t="s">
        <v>194</v>
      </c>
      <c r="E11" s="70">
        <v>100</v>
      </c>
      <c r="F11" s="70">
        <v>100</v>
      </c>
      <c r="G11" s="79">
        <v>0.1</v>
      </c>
      <c r="H11" s="70">
        <v>1500</v>
      </c>
    </row>
    <row r="12" spans="2:8">
      <c r="B12" s="60">
        <v>6</v>
      </c>
      <c r="C12" s="11" t="s">
        <v>251</v>
      </c>
      <c r="D12" s="61" t="s">
        <v>195</v>
      </c>
      <c r="E12" s="70">
        <v>50</v>
      </c>
      <c r="F12" s="70">
        <v>50</v>
      </c>
      <c r="G12" s="79">
        <v>0.1</v>
      </c>
      <c r="H12" s="70">
        <v>900</v>
      </c>
    </row>
    <row r="13" spans="2:8">
      <c r="B13" s="60">
        <v>7</v>
      </c>
      <c r="C13" s="11" t="s">
        <v>148</v>
      </c>
      <c r="D13" s="61" t="s">
        <v>149</v>
      </c>
      <c r="E13" s="70">
        <v>250</v>
      </c>
      <c r="F13" s="70">
        <v>250</v>
      </c>
      <c r="G13" s="79">
        <v>0.1</v>
      </c>
      <c r="H13" s="70">
        <v>1200</v>
      </c>
    </row>
    <row r="14" spans="2:8">
      <c r="B14" s="60">
        <v>8</v>
      </c>
      <c r="C14" s="11" t="s">
        <v>150</v>
      </c>
      <c r="D14" s="61" t="s">
        <v>151</v>
      </c>
      <c r="E14" s="70">
        <v>450</v>
      </c>
      <c r="F14" s="70">
        <v>450</v>
      </c>
      <c r="G14" s="79">
        <v>0.1</v>
      </c>
      <c r="H14" s="70">
        <v>2150</v>
      </c>
    </row>
    <row r="15" spans="2:8" s="23" customFormat="1" ht="13.5" customHeigh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s="23" customFormat="1">
      <c r="G29" s="15"/>
      <c r="H29" s="44"/>
    </row>
    <row r="30" spans="7:8" s="23" customFormat="1">
      <c r="G30" s="15"/>
      <c r="H30" s="44"/>
    </row>
    <row r="31" spans="7:8" s="23" customFormat="1">
      <c r="G31" s="15"/>
      <c r="H31" s="44"/>
    </row>
    <row r="32" spans="7: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G54" s="15"/>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hTNQJ1Ig4VIR3OzsUDjZz/NoLegsNMQgtqM/KsLyvlYlvSWwiyDsaHEIG11FoRJzgJ+KouKwIr0RvZ+tq2cpeg==" saltValue="WG8I9vQw2jNLkknfdplQvg==" spinCount="100000" sheet="1" objects="1" scenarios="1"/>
  <conditionalFormatting sqref="G15:G54">
    <cfRule type="cellIs" dxfId="11" priority="10" operator="lessThan">
      <formula>#REF!</formula>
    </cfRule>
  </conditionalFormatting>
  <conditionalFormatting sqref="G7:G14">
    <cfRule type="cellIs" dxfId="10" priority="4" operator="lessThan">
      <formula>#REF!</formula>
    </cfRule>
  </conditionalFormatting>
  <conditionalFormatting sqref="G7:G14">
    <cfRule type="cellIs" dxfId="9"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12"/>
  <sheetViews>
    <sheetView zoomScale="80" zoomScaleNormal="80" workbookViewId="0"/>
  </sheetViews>
  <sheetFormatPr defaultRowHeight="12.75"/>
  <cols>
    <col min="1" max="1" width="3.7109375" style="7" customWidth="1"/>
    <col min="2" max="2" width="5.7109375" style="7" customWidth="1"/>
    <col min="3" max="3" width="50.7109375" style="7" customWidth="1"/>
    <col min="4" max="4" width="11.7109375" style="7" customWidth="1"/>
    <col min="5" max="6" width="27.7109375" style="7" customWidth="1"/>
    <col min="7" max="7" width="32.7109375" style="7" customWidth="1"/>
    <col min="8" max="8" width="30.7109375" style="23" customWidth="1"/>
    <col min="9" max="16384" width="9.140625" style="7"/>
  </cols>
  <sheetData>
    <row r="2" spans="2:8" ht="15.75">
      <c r="B2" s="1" t="s">
        <v>152</v>
      </c>
      <c r="C2" s="2"/>
      <c r="D2" s="3"/>
      <c r="E2" s="3"/>
      <c r="F2" s="4"/>
      <c r="G2" s="5"/>
      <c r="H2" s="22"/>
    </row>
    <row r="3" spans="2:8" ht="15.75">
      <c r="B3" s="6" t="s">
        <v>200</v>
      </c>
      <c r="D3" s="8"/>
      <c r="E3" s="8"/>
      <c r="F3" s="5"/>
      <c r="G3" s="5"/>
      <c r="H3" s="22"/>
    </row>
    <row r="4" spans="2:8">
      <c r="C4" s="9"/>
      <c r="D4" s="8"/>
      <c r="E4" s="8"/>
      <c r="F4" s="5"/>
      <c r="G4" s="5"/>
      <c r="H4" s="22"/>
    </row>
    <row r="5" spans="2:8" ht="50.25" customHeight="1" thickBot="1">
      <c r="B5" s="72"/>
      <c r="C5" s="75" t="s">
        <v>240</v>
      </c>
      <c r="D5" s="35" t="s">
        <v>233</v>
      </c>
      <c r="E5" s="33" t="s">
        <v>13</v>
      </c>
      <c r="F5" s="33" t="s">
        <v>14</v>
      </c>
      <c r="G5" s="37" t="s">
        <v>296</v>
      </c>
      <c r="H5" s="37" t="s">
        <v>234</v>
      </c>
    </row>
    <row r="6" spans="2:8" ht="50.25" customHeight="1">
      <c r="B6" s="72"/>
      <c r="C6" s="76" t="s">
        <v>242</v>
      </c>
      <c r="D6" s="39" t="s">
        <v>168</v>
      </c>
      <c r="E6" s="74" t="s">
        <v>3</v>
      </c>
      <c r="F6" s="74" t="s">
        <v>4</v>
      </c>
      <c r="G6" s="41" t="s">
        <v>297</v>
      </c>
      <c r="H6" s="41" t="s">
        <v>235</v>
      </c>
    </row>
    <row r="7" spans="2:8">
      <c r="B7" s="60">
        <v>1</v>
      </c>
      <c r="C7" s="11" t="s">
        <v>252</v>
      </c>
      <c r="D7" s="61" t="s">
        <v>178</v>
      </c>
      <c r="E7" s="13">
        <v>50</v>
      </c>
      <c r="F7" s="13">
        <v>50</v>
      </c>
      <c r="G7" s="65" t="s">
        <v>155</v>
      </c>
      <c r="H7" s="13">
        <v>550</v>
      </c>
    </row>
    <row r="8" spans="2:8">
      <c r="B8" s="60">
        <f>+B7+1</f>
        <v>2</v>
      </c>
      <c r="C8" s="11" t="s">
        <v>253</v>
      </c>
      <c r="D8" s="61" t="s">
        <v>169</v>
      </c>
      <c r="E8" s="13">
        <v>50</v>
      </c>
      <c r="F8" s="13">
        <v>50</v>
      </c>
      <c r="G8" s="65" t="s">
        <v>155</v>
      </c>
      <c r="H8" s="13">
        <v>350</v>
      </c>
    </row>
    <row r="9" spans="2:8">
      <c r="B9" s="60">
        <f t="shared" ref="B9:B31" si="0">+B8+1</f>
        <v>3</v>
      </c>
      <c r="C9" s="11" t="s">
        <v>254</v>
      </c>
      <c r="D9" s="61" t="s">
        <v>170</v>
      </c>
      <c r="E9" s="13">
        <v>150</v>
      </c>
      <c r="F9" s="13">
        <v>150</v>
      </c>
      <c r="G9" s="65" t="s">
        <v>155</v>
      </c>
      <c r="H9" s="13">
        <v>1850</v>
      </c>
    </row>
    <row r="10" spans="2:8">
      <c r="B10" s="60">
        <f t="shared" si="0"/>
        <v>4</v>
      </c>
      <c r="C10" s="11" t="s">
        <v>255</v>
      </c>
      <c r="D10" s="61" t="s">
        <v>171</v>
      </c>
      <c r="E10" s="13">
        <v>150</v>
      </c>
      <c r="F10" s="13">
        <v>150</v>
      </c>
      <c r="G10" s="65" t="s">
        <v>155</v>
      </c>
      <c r="H10" s="13">
        <v>2000</v>
      </c>
    </row>
    <row r="11" spans="2:8">
      <c r="B11" s="60">
        <f t="shared" si="0"/>
        <v>5</v>
      </c>
      <c r="C11" s="11" t="s">
        <v>256</v>
      </c>
      <c r="D11" s="61" t="s">
        <v>172</v>
      </c>
      <c r="E11" s="13">
        <v>10</v>
      </c>
      <c r="F11" s="13">
        <v>10</v>
      </c>
      <c r="G11" s="65" t="s">
        <v>155</v>
      </c>
      <c r="H11" s="13">
        <v>150</v>
      </c>
    </row>
    <row r="12" spans="2:8">
      <c r="B12" s="60">
        <f t="shared" si="0"/>
        <v>6</v>
      </c>
      <c r="C12" s="11" t="s">
        <v>257</v>
      </c>
      <c r="D12" s="61" t="s">
        <v>173</v>
      </c>
      <c r="E12" s="13">
        <v>10</v>
      </c>
      <c r="F12" s="13">
        <v>10</v>
      </c>
      <c r="G12" s="65" t="s">
        <v>155</v>
      </c>
      <c r="H12" s="13">
        <v>150</v>
      </c>
    </row>
    <row r="13" spans="2:8">
      <c r="B13" s="60">
        <f t="shared" si="0"/>
        <v>7</v>
      </c>
      <c r="C13" s="11" t="s">
        <v>258</v>
      </c>
      <c r="D13" s="61" t="s">
        <v>174</v>
      </c>
      <c r="E13" s="13">
        <v>50</v>
      </c>
      <c r="F13" s="13">
        <v>50</v>
      </c>
      <c r="G13" s="65" t="s">
        <v>155</v>
      </c>
      <c r="H13" s="13">
        <v>700</v>
      </c>
    </row>
    <row r="14" spans="2:8">
      <c r="B14" s="60">
        <f t="shared" si="0"/>
        <v>8</v>
      </c>
      <c r="C14" s="11" t="s">
        <v>259</v>
      </c>
      <c r="D14" s="61" t="s">
        <v>175</v>
      </c>
      <c r="E14" s="13">
        <v>100</v>
      </c>
      <c r="F14" s="13">
        <v>100</v>
      </c>
      <c r="G14" s="65" t="s">
        <v>155</v>
      </c>
      <c r="H14" s="13">
        <v>1650</v>
      </c>
    </row>
    <row r="15" spans="2:8">
      <c r="B15" s="60">
        <f t="shared" si="0"/>
        <v>9</v>
      </c>
      <c r="C15" s="11" t="s">
        <v>260</v>
      </c>
      <c r="D15" s="61" t="s">
        <v>176</v>
      </c>
      <c r="E15" s="13">
        <v>100</v>
      </c>
      <c r="F15" s="13">
        <v>100</v>
      </c>
      <c r="G15" s="65" t="s">
        <v>155</v>
      </c>
      <c r="H15" s="13">
        <v>950</v>
      </c>
    </row>
    <row r="16" spans="2:8" s="23" customFormat="1">
      <c r="B16" s="60">
        <f t="shared" si="0"/>
        <v>10</v>
      </c>
      <c r="C16" s="11" t="s">
        <v>261</v>
      </c>
      <c r="D16" s="61" t="s">
        <v>177</v>
      </c>
      <c r="E16" s="13">
        <v>50</v>
      </c>
      <c r="F16" s="13">
        <v>50</v>
      </c>
      <c r="G16" s="65" t="s">
        <v>155</v>
      </c>
      <c r="H16" s="13">
        <v>550</v>
      </c>
    </row>
    <row r="17" spans="2:8">
      <c r="B17" s="60">
        <f t="shared" si="0"/>
        <v>11</v>
      </c>
      <c r="C17" s="11" t="s">
        <v>262</v>
      </c>
      <c r="D17" s="61" t="s">
        <v>196</v>
      </c>
      <c r="E17" s="13">
        <v>100</v>
      </c>
      <c r="F17" s="13">
        <v>100</v>
      </c>
      <c r="G17" s="65" t="s">
        <v>155</v>
      </c>
      <c r="H17" s="13">
        <v>1400</v>
      </c>
    </row>
    <row r="18" spans="2:8">
      <c r="B18" s="60">
        <f t="shared" si="0"/>
        <v>12</v>
      </c>
      <c r="C18" s="11" t="s">
        <v>263</v>
      </c>
      <c r="D18" s="61" t="s">
        <v>179</v>
      </c>
      <c r="E18" s="13">
        <v>150</v>
      </c>
      <c r="F18" s="13">
        <v>150</v>
      </c>
      <c r="G18" s="65" t="s">
        <v>155</v>
      </c>
      <c r="H18" s="13">
        <v>2350</v>
      </c>
    </row>
    <row r="19" spans="2:8">
      <c r="B19" s="60">
        <f t="shared" si="0"/>
        <v>13</v>
      </c>
      <c r="C19" s="11" t="s">
        <v>264</v>
      </c>
      <c r="D19" s="61" t="s">
        <v>180</v>
      </c>
      <c r="E19" s="13">
        <v>50</v>
      </c>
      <c r="F19" s="13">
        <v>50</v>
      </c>
      <c r="G19" s="65" t="s">
        <v>155</v>
      </c>
      <c r="H19" s="13">
        <v>650</v>
      </c>
    </row>
    <row r="20" spans="2:8" s="23" customFormat="1">
      <c r="B20" s="60">
        <f t="shared" si="0"/>
        <v>14</v>
      </c>
      <c r="C20" s="11" t="s">
        <v>265</v>
      </c>
      <c r="D20" s="61" t="s">
        <v>190</v>
      </c>
      <c r="E20" s="13">
        <v>50</v>
      </c>
      <c r="F20" s="13">
        <v>50</v>
      </c>
      <c r="G20" s="65" t="s">
        <v>155</v>
      </c>
      <c r="H20" s="13">
        <v>900</v>
      </c>
    </row>
    <row r="21" spans="2:8">
      <c r="B21" s="60">
        <f t="shared" si="0"/>
        <v>15</v>
      </c>
      <c r="C21" s="11" t="s">
        <v>266</v>
      </c>
      <c r="D21" s="61" t="s">
        <v>181</v>
      </c>
      <c r="E21" s="13">
        <v>10</v>
      </c>
      <c r="F21" s="13">
        <v>10</v>
      </c>
      <c r="G21" s="65" t="s">
        <v>155</v>
      </c>
      <c r="H21" s="13">
        <v>150</v>
      </c>
    </row>
    <row r="22" spans="2:8">
      <c r="B22" s="60">
        <f t="shared" si="0"/>
        <v>16</v>
      </c>
      <c r="C22" s="11" t="s">
        <v>267</v>
      </c>
      <c r="D22" s="61" t="s">
        <v>182</v>
      </c>
      <c r="E22" s="13">
        <v>10</v>
      </c>
      <c r="F22" s="13">
        <v>10</v>
      </c>
      <c r="G22" s="65" t="s">
        <v>155</v>
      </c>
      <c r="H22" s="13">
        <v>150</v>
      </c>
    </row>
    <row r="23" spans="2:8" s="23" customFormat="1">
      <c r="B23" s="60">
        <f t="shared" si="0"/>
        <v>17</v>
      </c>
      <c r="C23" s="11" t="s">
        <v>268</v>
      </c>
      <c r="D23" s="61" t="s">
        <v>191</v>
      </c>
      <c r="E23" s="13">
        <v>150</v>
      </c>
      <c r="F23" s="13">
        <v>150</v>
      </c>
      <c r="G23" s="65" t="s">
        <v>155</v>
      </c>
      <c r="H23" s="13">
        <v>2200</v>
      </c>
    </row>
    <row r="24" spans="2:8">
      <c r="B24" s="60">
        <f t="shared" si="0"/>
        <v>18</v>
      </c>
      <c r="C24" s="11" t="s">
        <v>269</v>
      </c>
      <c r="D24" s="61" t="s">
        <v>183</v>
      </c>
      <c r="E24" s="13">
        <v>50</v>
      </c>
      <c r="F24" s="13">
        <v>50</v>
      </c>
      <c r="G24" s="65" t="s">
        <v>155</v>
      </c>
      <c r="H24" s="13">
        <v>250</v>
      </c>
    </row>
    <row r="25" spans="2:8">
      <c r="B25" s="60">
        <f t="shared" si="0"/>
        <v>19</v>
      </c>
      <c r="C25" s="81" t="s">
        <v>302</v>
      </c>
      <c r="D25" s="82" t="s">
        <v>304</v>
      </c>
      <c r="E25" s="85">
        <v>100</v>
      </c>
      <c r="F25" s="85">
        <v>100</v>
      </c>
      <c r="G25" s="86" t="s">
        <v>155</v>
      </c>
      <c r="H25" s="85">
        <v>1800</v>
      </c>
    </row>
    <row r="26" spans="2:8">
      <c r="B26" s="60">
        <f t="shared" si="0"/>
        <v>20</v>
      </c>
      <c r="C26" s="11" t="s">
        <v>270</v>
      </c>
      <c r="D26" s="61" t="s">
        <v>184</v>
      </c>
      <c r="E26" s="13">
        <v>1250</v>
      </c>
      <c r="F26" s="13">
        <v>1250</v>
      </c>
      <c r="G26" s="65" t="s">
        <v>155</v>
      </c>
      <c r="H26" s="13">
        <v>22050</v>
      </c>
    </row>
    <row r="27" spans="2:8">
      <c r="B27" s="60">
        <f t="shared" si="0"/>
        <v>21</v>
      </c>
      <c r="C27" s="11" t="s">
        <v>271</v>
      </c>
      <c r="D27" s="61" t="s">
        <v>185</v>
      </c>
      <c r="E27" s="13">
        <v>100</v>
      </c>
      <c r="F27" s="13">
        <v>100</v>
      </c>
      <c r="G27" s="65" t="s">
        <v>155</v>
      </c>
      <c r="H27" s="13">
        <v>1200</v>
      </c>
    </row>
    <row r="28" spans="2:8" s="23" customFormat="1">
      <c r="B28" s="60">
        <f t="shared" si="0"/>
        <v>22</v>
      </c>
      <c r="C28" s="11" t="s">
        <v>272</v>
      </c>
      <c r="D28" s="61" t="s">
        <v>192</v>
      </c>
      <c r="E28" s="13">
        <v>150</v>
      </c>
      <c r="F28" s="13">
        <v>150</v>
      </c>
      <c r="G28" s="65" t="s">
        <v>155</v>
      </c>
      <c r="H28" s="13">
        <v>1850</v>
      </c>
    </row>
    <row r="29" spans="2:8">
      <c r="B29" s="60">
        <f t="shared" si="0"/>
        <v>23</v>
      </c>
      <c r="C29" s="11" t="s">
        <v>273</v>
      </c>
      <c r="D29" s="61" t="s">
        <v>186</v>
      </c>
      <c r="E29" s="13">
        <v>50</v>
      </c>
      <c r="F29" s="13">
        <v>50</v>
      </c>
      <c r="G29" s="65" t="s">
        <v>155</v>
      </c>
      <c r="H29" s="13">
        <v>250</v>
      </c>
    </row>
    <row r="30" spans="2:8">
      <c r="B30" s="60">
        <f t="shared" si="0"/>
        <v>24</v>
      </c>
      <c r="C30" s="11" t="s">
        <v>274</v>
      </c>
      <c r="D30" s="61" t="s">
        <v>187</v>
      </c>
      <c r="E30" s="13">
        <v>200</v>
      </c>
      <c r="F30" s="13">
        <v>200</v>
      </c>
      <c r="G30" s="65" t="s">
        <v>155</v>
      </c>
      <c r="H30" s="13">
        <v>3200</v>
      </c>
    </row>
    <row r="31" spans="2:8">
      <c r="B31" s="60">
        <f t="shared" si="0"/>
        <v>25</v>
      </c>
      <c r="C31" s="11" t="s">
        <v>275</v>
      </c>
      <c r="D31" s="61" t="s">
        <v>188</v>
      </c>
      <c r="E31" s="13">
        <v>100</v>
      </c>
      <c r="F31" s="13">
        <v>100</v>
      </c>
      <c r="G31" s="65" t="s">
        <v>155</v>
      </c>
      <c r="H31" s="13">
        <v>1000</v>
      </c>
    </row>
    <row r="32" spans="2:8" s="23" customFormat="1">
      <c r="G32" s="15"/>
      <c r="H32" s="44"/>
    </row>
    <row r="33" spans="7:8" s="23" customFormat="1">
      <c r="G33" s="15"/>
      <c r="H33" s="44"/>
    </row>
    <row r="34" spans="7:8" s="23" customFormat="1">
      <c r="G34" s="15"/>
      <c r="H34" s="44"/>
    </row>
    <row r="35" spans="7:8" s="23" customFormat="1">
      <c r="G35" s="15"/>
      <c r="H35" s="44"/>
    </row>
    <row r="36" spans="7:8" s="23" customFormat="1">
      <c r="G36" s="15"/>
      <c r="H36" s="44"/>
    </row>
    <row r="37" spans="7:8" s="23" customFormat="1">
      <c r="G37" s="15"/>
      <c r="H37" s="44"/>
    </row>
    <row r="38" spans="7:8" s="23" customFormat="1">
      <c r="G38" s="15"/>
      <c r="H38" s="44"/>
    </row>
    <row r="39" spans="7:8" s="23" customFormat="1">
      <c r="G39" s="15"/>
      <c r="H39" s="44"/>
    </row>
    <row r="40" spans="7:8" s="23" customFormat="1">
      <c r="G40" s="15"/>
      <c r="H40" s="44"/>
    </row>
    <row r="41" spans="7:8" s="23" customFormat="1">
      <c r="G41" s="15"/>
      <c r="H41" s="44"/>
    </row>
    <row r="42" spans="7:8" s="23" customFormat="1">
      <c r="G42" s="15"/>
      <c r="H42" s="44"/>
    </row>
    <row r="43" spans="7:8" s="23" customFormat="1">
      <c r="G43" s="15"/>
      <c r="H43" s="44"/>
    </row>
    <row r="44" spans="7:8" s="23" customFormat="1">
      <c r="G44" s="15"/>
      <c r="H44" s="44"/>
    </row>
    <row r="45" spans="7:8" s="23" customFormat="1">
      <c r="G45" s="15"/>
      <c r="H45" s="44"/>
    </row>
    <row r="46" spans="7:8" s="23" customFormat="1">
      <c r="G46" s="15"/>
      <c r="H46" s="44"/>
    </row>
    <row r="47" spans="7:8" s="23" customFormat="1">
      <c r="G47" s="15"/>
      <c r="H47" s="44"/>
    </row>
    <row r="48" spans="7:8" s="23" customFormat="1">
      <c r="G48" s="15"/>
      <c r="H48" s="44"/>
    </row>
    <row r="49" spans="7:8" s="23" customFormat="1">
      <c r="G49" s="15"/>
      <c r="H49" s="44"/>
    </row>
    <row r="50" spans="7:8" s="23" customFormat="1">
      <c r="H50" s="17"/>
    </row>
    <row r="51" spans="7:8" s="23" customFormat="1">
      <c r="H51" s="17"/>
    </row>
    <row r="52" spans="7:8" s="23" customFormat="1">
      <c r="H52" s="17"/>
    </row>
    <row r="53" spans="7:8" s="23" customFormat="1">
      <c r="H53" s="17"/>
    </row>
    <row r="54" spans="7:8" s="23" customFormat="1">
      <c r="H54" s="17"/>
    </row>
    <row r="55" spans="7:8" s="23" customFormat="1">
      <c r="H55" s="17"/>
    </row>
    <row r="56" spans="7:8" s="23" customFormat="1">
      <c r="H56" s="17"/>
    </row>
    <row r="57" spans="7:8" s="23" customFormat="1">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sheetData>
  <sheetProtection algorithmName="SHA-512" hashValue="sJJF8nPL5zbkd24TT6HHVRNN4UO2ozpsNgSBqzNkdB5jLKSEJ1m9sCSZGuC7c/dhWWQzYwTfq+/Wix48FDITTA==" saltValue="AXHGQvyyo44xbpMXSoQOUQ==" spinCount="100000" sheet="1" objects="1" scenarios="1"/>
  <conditionalFormatting sqref="G32:G49">
    <cfRule type="cellIs" dxfId="8" priority="22" operator="lessThan">
      <formula>#REF!</formula>
    </cfRule>
  </conditionalFormatting>
  <conditionalFormatting sqref="G7:G31">
    <cfRule type="cellIs" dxfId="7" priority="5" operator="lessThan">
      <formula>#REF!</formula>
    </cfRule>
  </conditionalFormatting>
  <conditionalFormatting sqref="G7:G31">
    <cfRule type="cellIs" dxfId="6" priority="4" operator="lessThan">
      <formula>#REF!</formula>
    </cfRule>
  </conditionalFormatting>
  <conditionalFormatting sqref="G9">
    <cfRule type="cellIs" dxfId="5" priority="3"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7"/>
  <sheetViews>
    <sheetView zoomScale="80" zoomScaleNormal="80" workbookViewId="0"/>
  </sheetViews>
  <sheetFormatPr defaultRowHeight="12.75"/>
  <cols>
    <col min="1" max="1" width="3.7109375" style="21" customWidth="1"/>
    <col min="2" max="2" width="5.7109375" style="21" customWidth="1"/>
    <col min="3" max="3" width="50.7109375" style="21" customWidth="1"/>
    <col min="4" max="4" width="11.7109375" style="21" customWidth="1"/>
    <col min="5" max="6" width="27.7109375" style="21" customWidth="1"/>
    <col min="7" max="7" width="32.5703125" style="21" customWidth="1"/>
    <col min="8" max="8" width="30.7109375" style="23" customWidth="1"/>
    <col min="9" max="16384" width="9.140625" style="21"/>
  </cols>
  <sheetData>
    <row r="2" spans="2:8" ht="15.75">
      <c r="B2" s="29" t="s">
        <v>163</v>
      </c>
      <c r="C2" s="26"/>
      <c r="D2" s="27"/>
      <c r="E2" s="28"/>
      <c r="F2" s="43"/>
      <c r="G2" s="43"/>
      <c r="H2" s="22"/>
    </row>
    <row r="3" spans="2:8" ht="15.75">
      <c r="B3" s="30" t="s">
        <v>164</v>
      </c>
      <c r="C3" s="23"/>
      <c r="D3" s="24"/>
      <c r="E3" s="22"/>
      <c r="F3" s="22"/>
      <c r="G3" s="20"/>
      <c r="H3" s="22"/>
    </row>
    <row r="4" spans="2:8">
      <c r="B4" s="23"/>
      <c r="C4" s="25"/>
      <c r="D4" s="24"/>
      <c r="E4" s="22"/>
      <c r="F4" s="22"/>
      <c r="G4" s="20"/>
      <c r="H4" s="22"/>
    </row>
    <row r="5" spans="2:8" ht="50.25" customHeight="1" thickBot="1">
      <c r="B5" s="31"/>
      <c r="C5" s="57" t="s">
        <v>231</v>
      </c>
      <c r="D5" s="35" t="s">
        <v>233</v>
      </c>
      <c r="E5" s="33" t="s">
        <v>13</v>
      </c>
      <c r="F5" s="33" t="s">
        <v>14</v>
      </c>
      <c r="G5" s="37" t="s">
        <v>296</v>
      </c>
      <c r="H5" s="37" t="s">
        <v>234</v>
      </c>
    </row>
    <row r="6" spans="2:8" ht="50.25" customHeight="1">
      <c r="B6" s="31"/>
      <c r="C6" s="69" t="s">
        <v>232</v>
      </c>
      <c r="D6" s="39" t="s">
        <v>168</v>
      </c>
      <c r="E6" s="32" t="s">
        <v>3</v>
      </c>
      <c r="F6" s="32" t="s">
        <v>4</v>
      </c>
      <c r="G6" s="41" t="s">
        <v>297</v>
      </c>
      <c r="H6" s="41" t="s">
        <v>235</v>
      </c>
    </row>
    <row r="7" spans="2:8">
      <c r="B7" s="55">
        <v>1</v>
      </c>
      <c r="C7" s="62" t="s">
        <v>212</v>
      </c>
      <c r="D7" s="61" t="s">
        <v>156</v>
      </c>
      <c r="E7" s="45">
        <v>15</v>
      </c>
      <c r="F7" s="45">
        <v>15</v>
      </c>
      <c r="G7" s="14" t="s">
        <v>155</v>
      </c>
      <c r="H7" s="12">
        <v>62</v>
      </c>
    </row>
    <row r="8" spans="2:8">
      <c r="B8" s="55">
        <f>+B7+1</f>
        <v>2</v>
      </c>
      <c r="C8" s="62" t="s">
        <v>213</v>
      </c>
      <c r="D8" s="61" t="s">
        <v>157</v>
      </c>
      <c r="E8" s="45">
        <v>5</v>
      </c>
      <c r="F8" s="45">
        <v>5</v>
      </c>
      <c r="G8" s="14" t="s">
        <v>155</v>
      </c>
      <c r="H8" s="12">
        <v>20</v>
      </c>
    </row>
    <row r="9" spans="2:8">
      <c r="B9" s="55">
        <f t="shared" ref="B9:B13" si="0">+B8+1</f>
        <v>3</v>
      </c>
      <c r="C9" s="62" t="s">
        <v>214</v>
      </c>
      <c r="D9" s="61" t="s">
        <v>158</v>
      </c>
      <c r="E9" s="45">
        <v>2</v>
      </c>
      <c r="F9" s="45">
        <v>2</v>
      </c>
      <c r="G9" s="14" t="s">
        <v>155</v>
      </c>
      <c r="H9" s="12">
        <v>5</v>
      </c>
    </row>
    <row r="10" spans="2:8">
      <c r="B10" s="55">
        <f t="shared" si="0"/>
        <v>4</v>
      </c>
      <c r="C10" s="62" t="s">
        <v>215</v>
      </c>
      <c r="D10" s="61" t="s">
        <v>159</v>
      </c>
      <c r="E10" s="45">
        <v>1</v>
      </c>
      <c r="F10" s="45">
        <v>1</v>
      </c>
      <c r="G10" s="14" t="s">
        <v>155</v>
      </c>
      <c r="H10" s="12">
        <v>150</v>
      </c>
    </row>
    <row r="11" spans="2:8">
      <c r="B11" s="55">
        <f t="shared" si="0"/>
        <v>5</v>
      </c>
      <c r="C11" s="62" t="s">
        <v>216</v>
      </c>
      <c r="D11" s="61" t="s">
        <v>160</v>
      </c>
      <c r="E11" s="45">
        <v>1</v>
      </c>
      <c r="F11" s="45">
        <v>1</v>
      </c>
      <c r="G11" s="14" t="s">
        <v>155</v>
      </c>
      <c r="H11" s="12">
        <v>50</v>
      </c>
    </row>
    <row r="12" spans="2:8">
      <c r="B12" s="55">
        <f t="shared" si="0"/>
        <v>6</v>
      </c>
      <c r="C12" s="62" t="s">
        <v>217</v>
      </c>
      <c r="D12" s="61" t="s">
        <v>161</v>
      </c>
      <c r="E12" s="45">
        <v>1</v>
      </c>
      <c r="F12" s="45">
        <v>1</v>
      </c>
      <c r="G12" s="14" t="s">
        <v>155</v>
      </c>
      <c r="H12" s="12">
        <v>15</v>
      </c>
    </row>
    <row r="13" spans="2:8">
      <c r="B13" s="55">
        <f t="shared" si="0"/>
        <v>7</v>
      </c>
      <c r="C13" s="62" t="s">
        <v>201</v>
      </c>
      <c r="D13" s="61" t="s">
        <v>162</v>
      </c>
      <c r="E13" s="45">
        <v>1</v>
      </c>
      <c r="F13" s="45">
        <v>1</v>
      </c>
      <c r="G13" s="14" t="s">
        <v>155</v>
      </c>
      <c r="H13" s="12">
        <v>100</v>
      </c>
    </row>
    <row r="14" spans="2:8" s="23" customFormat="1">
      <c r="G14" s="15"/>
      <c r="H14" s="44"/>
    </row>
    <row r="15" spans="2:8" s="23" customFormat="1">
      <c r="G15" s="15"/>
      <c r="H15" s="44"/>
    </row>
    <row r="16" spans="2:8" s="23" customFormat="1">
      <c r="G16" s="15"/>
      <c r="H16" s="44"/>
    </row>
    <row r="17" spans="7:8" s="23" customFormat="1">
      <c r="G17" s="15"/>
      <c r="H17" s="44"/>
    </row>
    <row r="18" spans="7:8" s="23" customFormat="1">
      <c r="G18" s="15"/>
      <c r="H18" s="44"/>
    </row>
    <row r="19" spans="7:8" s="23" customFormat="1">
      <c r="G19" s="15"/>
      <c r="H19" s="44"/>
    </row>
    <row r="20" spans="7:8" s="23" customFormat="1">
      <c r="G20" s="15"/>
      <c r="H20" s="44"/>
    </row>
    <row r="21" spans="7:8" s="23" customFormat="1">
      <c r="G21" s="15"/>
      <c r="H21" s="44"/>
    </row>
    <row r="22" spans="7:8" s="23" customFormat="1">
      <c r="G22" s="15"/>
      <c r="H22" s="44"/>
    </row>
    <row r="23" spans="7:8" s="23" customFormat="1">
      <c r="G23" s="15"/>
      <c r="H23" s="44"/>
    </row>
    <row r="24" spans="7:8" s="23" customFormat="1">
      <c r="G24" s="15"/>
      <c r="H24" s="44"/>
    </row>
    <row r="25" spans="7:8" s="23" customFormat="1">
      <c r="G25" s="15"/>
      <c r="H25" s="44"/>
    </row>
    <row r="26" spans="7:8" s="23" customFormat="1">
      <c r="G26" s="15"/>
      <c r="H26" s="44"/>
    </row>
    <row r="27" spans="7:8" s="23" customFormat="1">
      <c r="G27" s="15"/>
      <c r="H27" s="44"/>
    </row>
    <row r="28" spans="7:8" s="23" customFormat="1">
      <c r="G28" s="15"/>
      <c r="H28" s="44"/>
    </row>
    <row r="29" spans="7:8">
      <c r="G29" s="15"/>
      <c r="H29" s="44"/>
    </row>
    <row r="30" spans="7:8">
      <c r="G30" s="15"/>
      <c r="H30" s="44"/>
    </row>
    <row r="31" spans="7:8">
      <c r="G31" s="15"/>
      <c r="H31" s="44"/>
    </row>
    <row r="32" spans="7:8">
      <c r="G32" s="15"/>
      <c r="H32" s="44"/>
    </row>
    <row r="33" spans="7:8">
      <c r="G33" s="15"/>
      <c r="H33" s="44"/>
    </row>
    <row r="34" spans="7:8">
      <c r="G34" s="15"/>
      <c r="H34" s="44"/>
    </row>
    <row r="35" spans="7:8">
      <c r="G35" s="15"/>
      <c r="H35" s="44"/>
    </row>
    <row r="36" spans="7:8">
      <c r="G36" s="15"/>
      <c r="H36" s="44"/>
    </row>
    <row r="37" spans="7:8">
      <c r="G37" s="15"/>
      <c r="H37" s="44"/>
    </row>
    <row r="38" spans="7:8">
      <c r="G38" s="15"/>
      <c r="H38" s="44"/>
    </row>
    <row r="39" spans="7:8">
      <c r="G39" s="15"/>
      <c r="H39" s="44"/>
    </row>
    <row r="40" spans="7:8">
      <c r="G40" s="15"/>
      <c r="H40" s="44"/>
    </row>
    <row r="41" spans="7:8">
      <c r="G41" s="15"/>
      <c r="H41" s="44"/>
    </row>
    <row r="42" spans="7:8">
      <c r="G42" s="15"/>
      <c r="H42" s="44"/>
    </row>
    <row r="43" spans="7:8">
      <c r="G43" s="15"/>
      <c r="H43" s="44"/>
    </row>
    <row r="44" spans="7:8">
      <c r="G44" s="15"/>
      <c r="H44" s="44"/>
    </row>
    <row r="45" spans="7:8">
      <c r="G45" s="15"/>
      <c r="H45" s="44"/>
    </row>
    <row r="46" spans="7:8">
      <c r="G46" s="15"/>
      <c r="H46" s="44"/>
    </row>
    <row r="47" spans="7:8">
      <c r="G47" s="15"/>
      <c r="H47" s="44"/>
    </row>
    <row r="48" spans="7:8">
      <c r="G48" s="15"/>
      <c r="H48" s="44"/>
    </row>
    <row r="49" spans="7:8">
      <c r="G49" s="15"/>
      <c r="H49" s="44"/>
    </row>
    <row r="50" spans="7:8">
      <c r="G50" s="15"/>
      <c r="H50" s="44"/>
    </row>
    <row r="51" spans="7:8">
      <c r="G51" s="15"/>
      <c r="H51" s="44"/>
    </row>
    <row r="52" spans="7:8">
      <c r="G52" s="15"/>
      <c r="H52" s="44"/>
    </row>
    <row r="53" spans="7:8">
      <c r="G53" s="15"/>
      <c r="H53" s="44"/>
    </row>
    <row r="54" spans="7:8">
      <c r="H54" s="44"/>
    </row>
    <row r="55" spans="7:8">
      <c r="H55" s="17"/>
    </row>
    <row r="56" spans="7:8">
      <c r="H56" s="17"/>
    </row>
    <row r="57" spans="7:8">
      <c r="H57" s="17"/>
    </row>
    <row r="58" spans="7:8">
      <c r="H58" s="17"/>
    </row>
    <row r="59" spans="7:8">
      <c r="H59" s="17"/>
    </row>
    <row r="60" spans="7:8">
      <c r="H60" s="17"/>
    </row>
    <row r="61" spans="7:8">
      <c r="H61" s="17"/>
    </row>
    <row r="62" spans="7:8">
      <c r="H62" s="17"/>
    </row>
    <row r="63" spans="7:8">
      <c r="H63" s="17"/>
    </row>
    <row r="64" spans="7:8">
      <c r="H64" s="17"/>
    </row>
    <row r="65" spans="8:8">
      <c r="H65" s="17"/>
    </row>
    <row r="66" spans="8:8">
      <c r="H66" s="17"/>
    </row>
    <row r="67" spans="8:8">
      <c r="H67" s="17"/>
    </row>
    <row r="68" spans="8:8">
      <c r="H68" s="17"/>
    </row>
    <row r="69" spans="8:8">
      <c r="H69" s="17"/>
    </row>
    <row r="70" spans="8:8">
      <c r="H70" s="17"/>
    </row>
    <row r="71" spans="8:8">
      <c r="H71" s="17"/>
    </row>
    <row r="72" spans="8:8">
      <c r="H72" s="17"/>
    </row>
    <row r="73" spans="8:8">
      <c r="H73" s="17"/>
    </row>
    <row r="74" spans="8:8">
      <c r="H74" s="17"/>
    </row>
    <row r="75" spans="8:8">
      <c r="H75" s="17"/>
    </row>
    <row r="76" spans="8:8">
      <c r="H76" s="17"/>
    </row>
    <row r="77" spans="8:8">
      <c r="H77" s="17"/>
    </row>
    <row r="78" spans="8:8">
      <c r="H78" s="17"/>
    </row>
    <row r="79" spans="8:8">
      <c r="H79" s="17"/>
    </row>
    <row r="80" spans="8:8">
      <c r="H80" s="17"/>
    </row>
    <row r="81" spans="8:8">
      <c r="H81" s="17"/>
    </row>
    <row r="82" spans="8:8">
      <c r="H82" s="17"/>
    </row>
    <row r="83" spans="8:8">
      <c r="H83" s="17"/>
    </row>
    <row r="84" spans="8:8">
      <c r="H84" s="17"/>
    </row>
    <row r="85" spans="8:8">
      <c r="H85" s="17"/>
    </row>
    <row r="86" spans="8:8">
      <c r="H86" s="17"/>
    </row>
    <row r="87" spans="8:8">
      <c r="H87" s="17"/>
    </row>
    <row r="88" spans="8:8">
      <c r="H88" s="17"/>
    </row>
    <row r="89" spans="8:8">
      <c r="H89" s="17"/>
    </row>
    <row r="90" spans="8:8">
      <c r="H90" s="17"/>
    </row>
    <row r="91" spans="8:8">
      <c r="H91" s="17"/>
    </row>
    <row r="92" spans="8:8">
      <c r="H92" s="17"/>
    </row>
    <row r="93" spans="8:8">
      <c r="H93" s="17"/>
    </row>
    <row r="94" spans="8:8">
      <c r="H94" s="17"/>
    </row>
    <row r="95" spans="8:8">
      <c r="H95" s="17"/>
    </row>
    <row r="96" spans="8:8">
      <c r="H96" s="17"/>
    </row>
    <row r="97" spans="8:8">
      <c r="H97" s="17"/>
    </row>
    <row r="98" spans="8:8">
      <c r="H98" s="17"/>
    </row>
    <row r="99" spans="8:8">
      <c r="H99" s="17"/>
    </row>
    <row r="100" spans="8:8">
      <c r="H100" s="17"/>
    </row>
    <row r="101" spans="8:8">
      <c r="H101" s="17"/>
    </row>
    <row r="102" spans="8:8">
      <c r="H102" s="17"/>
    </row>
    <row r="103" spans="8:8">
      <c r="H103" s="17"/>
    </row>
    <row r="104" spans="8:8">
      <c r="H104" s="17"/>
    </row>
    <row r="105" spans="8:8">
      <c r="H105" s="17"/>
    </row>
    <row r="106" spans="8:8">
      <c r="H106" s="17"/>
    </row>
    <row r="107" spans="8:8">
      <c r="H107" s="17"/>
    </row>
    <row r="108" spans="8:8">
      <c r="H108" s="17"/>
    </row>
    <row r="109" spans="8:8">
      <c r="H109" s="17"/>
    </row>
    <row r="110" spans="8:8">
      <c r="H110" s="17"/>
    </row>
    <row r="111" spans="8:8">
      <c r="H111" s="17"/>
    </row>
    <row r="112" spans="8:8">
      <c r="H112" s="17"/>
    </row>
    <row r="113" spans="8:8">
      <c r="H113" s="17"/>
    </row>
    <row r="114" spans="8:8">
      <c r="H114" s="17"/>
    </row>
    <row r="115" spans="8:8">
      <c r="H115" s="17"/>
    </row>
    <row r="116" spans="8:8">
      <c r="H116" s="17"/>
    </row>
    <row r="117" spans="8:8">
      <c r="H117" s="17"/>
    </row>
  </sheetData>
  <sheetProtection algorithmName="SHA-512" hashValue="t80jyKm3JmRsF6yJNY1AaMtJ1N1/S0MpiUciRXJvmT2numezDjcBLRpukb6/UJ6fKeIYkAgs/J+O4e0sub9X9A==" saltValue="zsgtaVkTaf/yKsO8GJyH/A==" spinCount="100000" sheet="1" objects="1" scenarios="1"/>
  <conditionalFormatting sqref="G14:G53">
    <cfRule type="cellIs" dxfId="4" priority="14" operator="lessThan">
      <formula>#REF!</formula>
    </cfRule>
  </conditionalFormatting>
  <conditionalFormatting sqref="H7:H12">
    <cfRule type="cellIs" dxfId="3" priority="3" operator="lessThan">
      <formula>#REF!</formula>
    </cfRule>
  </conditionalFormatting>
  <conditionalFormatting sqref="G13">
    <cfRule type="cellIs" dxfId="2" priority="6" operator="lessThan">
      <formula>#REF!</formula>
    </cfRule>
  </conditionalFormatting>
  <conditionalFormatting sqref="G7:G12">
    <cfRule type="cellIs" dxfId="1" priority="4" operator="lessThan">
      <formula>#REF!</formula>
    </cfRule>
  </conditionalFormatting>
  <conditionalFormatting sqref="H13">
    <cfRule type="cellIs" dxfId="0" priority="5"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7"/>
  <sheetViews>
    <sheetView zoomScale="80" zoomScaleNormal="80" workbookViewId="0"/>
  </sheetViews>
  <sheetFormatPr defaultRowHeight="15"/>
  <cols>
    <col min="1" max="1" width="3.7109375" style="56" customWidth="1"/>
    <col min="2" max="2" width="17.7109375" style="56" customWidth="1"/>
    <col min="3" max="3" width="27.5703125" style="56" customWidth="1"/>
    <col min="4" max="4" width="65.7109375" style="56" customWidth="1"/>
    <col min="5" max="5" width="3.7109375" style="56" customWidth="1"/>
    <col min="6" max="16384" width="9.140625" style="56"/>
  </cols>
  <sheetData>
    <row r="2" spans="2:4" s="23" customFormat="1" ht="15.75">
      <c r="B2" s="30" t="s">
        <v>208</v>
      </c>
      <c r="C2" s="30"/>
      <c r="D2" s="56"/>
    </row>
    <row r="4" spans="2:4" s="23" customFormat="1" ht="25.5" customHeight="1">
      <c r="B4" s="68" t="s">
        <v>206</v>
      </c>
      <c r="C4" s="68" t="s">
        <v>232</v>
      </c>
      <c r="D4" s="68" t="s">
        <v>277</v>
      </c>
    </row>
    <row r="5" spans="2:4" s="23" customFormat="1" ht="25.5" customHeight="1">
      <c r="B5" s="66" t="s">
        <v>165</v>
      </c>
      <c r="C5" s="67" t="s">
        <v>276</v>
      </c>
      <c r="D5" s="67" t="s">
        <v>279</v>
      </c>
    </row>
    <row r="6" spans="2:4" s="23" customFormat="1" ht="25.5" customHeight="1">
      <c r="B6" s="58" t="s">
        <v>167</v>
      </c>
      <c r="C6" s="11"/>
      <c r="D6" s="11" t="s">
        <v>278</v>
      </c>
    </row>
    <row r="7" spans="2:4" s="23" customFormat="1" ht="25.5" customHeight="1">
      <c r="B7" s="58" t="s">
        <v>166</v>
      </c>
      <c r="C7" s="11" t="s">
        <v>276</v>
      </c>
      <c r="D7" s="11" t="s">
        <v>280</v>
      </c>
    </row>
    <row r="8" spans="2:4" s="23" customFormat="1" ht="25.5" customHeight="1">
      <c r="B8" s="58" t="s">
        <v>189</v>
      </c>
      <c r="C8" s="11"/>
      <c r="D8" s="11" t="s">
        <v>281</v>
      </c>
    </row>
    <row r="9" spans="2:4" s="23" customFormat="1" ht="25.5" customHeight="1">
      <c r="B9" s="58" t="s">
        <v>197</v>
      </c>
      <c r="C9" s="11" t="s">
        <v>276</v>
      </c>
      <c r="D9" s="11" t="s">
        <v>280</v>
      </c>
    </row>
    <row r="10" spans="2:4" s="23" customFormat="1" ht="25.5" customHeight="1">
      <c r="B10" s="58" t="s">
        <v>202</v>
      </c>
      <c r="C10" s="11" t="s">
        <v>207</v>
      </c>
      <c r="D10" s="11" t="s">
        <v>282</v>
      </c>
    </row>
    <row r="11" spans="2:4" s="23" customFormat="1" ht="25.5" customHeight="1">
      <c r="B11" s="58" t="s">
        <v>203</v>
      </c>
      <c r="C11" s="11"/>
      <c r="D11" s="11" t="s">
        <v>283</v>
      </c>
    </row>
    <row r="12" spans="2:4" s="23" customFormat="1" ht="25.5" customHeight="1">
      <c r="B12" s="58" t="s">
        <v>211</v>
      </c>
      <c r="C12" s="11" t="s">
        <v>276</v>
      </c>
      <c r="D12" s="11" t="s">
        <v>280</v>
      </c>
    </row>
    <row r="13" spans="2:4" s="59" customFormat="1" ht="25.5" customHeight="1">
      <c r="B13" s="58" t="s">
        <v>218</v>
      </c>
      <c r="C13" s="11"/>
      <c r="D13" s="11" t="s">
        <v>283</v>
      </c>
    </row>
    <row r="14" spans="2:4" s="59" customFormat="1" ht="25.5" customHeight="1">
      <c r="B14" s="58" t="s">
        <v>230</v>
      </c>
      <c r="C14" s="11" t="s">
        <v>276</v>
      </c>
      <c r="D14" s="67" t="s">
        <v>279</v>
      </c>
    </row>
    <row r="15" spans="2:4" s="59" customFormat="1" ht="25.5" customHeight="1">
      <c r="B15" s="58" t="s">
        <v>290</v>
      </c>
      <c r="C15" s="11"/>
      <c r="D15" s="67" t="s">
        <v>291</v>
      </c>
    </row>
    <row r="16" spans="2:4" s="59" customFormat="1" ht="25.5" customHeight="1">
      <c r="B16" s="58" t="s">
        <v>292</v>
      </c>
      <c r="C16" s="11" t="s">
        <v>293</v>
      </c>
      <c r="D16" s="67" t="s">
        <v>294</v>
      </c>
    </row>
    <row r="17" spans="2:4" s="47" customFormat="1" ht="25.5" customHeight="1">
      <c r="B17" s="77" t="s">
        <v>305</v>
      </c>
      <c r="C17" s="77" t="s">
        <v>301</v>
      </c>
      <c r="D17" s="80" t="s">
        <v>281</v>
      </c>
    </row>
  </sheetData>
  <sheetProtection algorithmName="SHA-512" hashValue="ltnGiZHSaIYPTromPi9Z43bVn1iTVpcnmZ/jsNeB8SySD0FaVQsEptyDLA9LWQfYCt1bBs5AKlT907JmGNQ7ow==" saltValue="JTVEqahSrBCOkXHycHA2F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2021-01-18T10:04:04Z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